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4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<sst xmlns="http://schemas.openxmlformats.org/spreadsheetml/2006/main" count="417" uniqueCount="128">
  <si>
    <t>1 день</t>
  </si>
  <si>
    <t>ЗАВТРАК</t>
  </si>
  <si>
    <t>№ рецепта</t>
  </si>
  <si>
    <t>Наименование блюда</t>
  </si>
  <si>
    <t>выход</t>
  </si>
  <si>
    <t>Пищевые вещества (г)</t>
  </si>
  <si>
    <t>Минеральные вещества (мг)</t>
  </si>
  <si>
    <t>Витамины (мг)</t>
  </si>
  <si>
    <t>Б</t>
  </si>
  <si>
    <t>Ж</t>
  </si>
  <si>
    <t>У</t>
  </si>
  <si>
    <t>Са</t>
  </si>
  <si>
    <t>Mg</t>
  </si>
  <si>
    <t>P</t>
  </si>
  <si>
    <t>Fe</t>
  </si>
  <si>
    <t>В1</t>
  </si>
  <si>
    <t>С</t>
  </si>
  <si>
    <t>А</t>
  </si>
  <si>
    <t>Е</t>
  </si>
  <si>
    <t>Бутерброд с сыром</t>
  </si>
  <si>
    <t>ИТОГО</t>
  </si>
  <si>
    <t>ОБЕД</t>
  </si>
  <si>
    <t>Чай с сахаром</t>
  </si>
  <si>
    <t>Хлеб ржаной</t>
  </si>
  <si>
    <t>Хлеб пшеничный</t>
  </si>
  <si>
    <t>2 день</t>
  </si>
  <si>
    <t>Картофельное пюре</t>
  </si>
  <si>
    <t>Макаронные изделия отварные</t>
  </si>
  <si>
    <t>3 день</t>
  </si>
  <si>
    <t>4 день</t>
  </si>
  <si>
    <t>6 день</t>
  </si>
  <si>
    <t>7 день</t>
  </si>
  <si>
    <t>Салат из свеклы отварной</t>
  </si>
  <si>
    <t>8 день</t>
  </si>
  <si>
    <t>Суп картофельный с горохом</t>
  </si>
  <si>
    <t>Компот из изюма</t>
  </si>
  <si>
    <t>Повар</t>
  </si>
  <si>
    <t>Т.В. Логусева</t>
  </si>
  <si>
    <t>УТВЕРЖДАЮ</t>
  </si>
  <si>
    <t>Директор школы</t>
  </si>
  <si>
    <t>Т.И. Кириллова</t>
  </si>
  <si>
    <t>Куры отварные</t>
  </si>
  <si>
    <t>Рис отварной</t>
  </si>
  <si>
    <t>Гуляш из мяса птицы</t>
  </si>
  <si>
    <t xml:space="preserve">                      ИТОГО</t>
  </si>
  <si>
    <t xml:space="preserve">                              ИТОГО</t>
  </si>
  <si>
    <t xml:space="preserve">                       ИТОГО</t>
  </si>
  <si>
    <t>45/65</t>
  </si>
  <si>
    <t>Чай с сахаром и лимоном</t>
  </si>
  <si>
    <t>Рассольник Домашний</t>
  </si>
  <si>
    <t>Борщ из свежей капусты с картофелем</t>
  </si>
  <si>
    <t>Каша гречневая рассыпчатая</t>
  </si>
  <si>
    <t>5  день</t>
  </si>
  <si>
    <t>Суп рисовый с курицей</t>
  </si>
  <si>
    <t>250/25</t>
  </si>
  <si>
    <t>Каша вязкая молочная пшённая</t>
  </si>
  <si>
    <t>Сырники из творога</t>
  </si>
  <si>
    <t>9 день</t>
  </si>
  <si>
    <t>Рассольник Ленинградский с крупой рисовой</t>
  </si>
  <si>
    <t>Медицинская сестра</t>
  </si>
  <si>
    <t>С.Н. Андреева</t>
  </si>
  <si>
    <t>Суп молочный с рисовой крупой</t>
  </si>
  <si>
    <t>323/2003</t>
  </si>
  <si>
    <t>200/10</t>
  </si>
  <si>
    <t>380/2015</t>
  </si>
  <si>
    <t>Кофейный напиток с молоком сгущённым</t>
  </si>
  <si>
    <t>Яйцо вареное</t>
  </si>
  <si>
    <t>Фрукты свежие (яблоко)</t>
  </si>
  <si>
    <t>90/2003</t>
  </si>
  <si>
    <t>15/30</t>
  </si>
  <si>
    <t>Фрукты свежие (киви)</t>
  </si>
  <si>
    <t>209/2015</t>
  </si>
  <si>
    <t>87/2010</t>
  </si>
  <si>
    <t>Суп с рыбными консервами</t>
  </si>
  <si>
    <t>344/2003</t>
  </si>
  <si>
    <t>завтрак</t>
  </si>
  <si>
    <t>обед</t>
  </si>
  <si>
    <t>итого за день</t>
  </si>
  <si>
    <t>443/2003</t>
  </si>
  <si>
    <t>229/2003</t>
  </si>
  <si>
    <t>Поджарка из рыбы (трески)</t>
  </si>
  <si>
    <t>265/2003</t>
  </si>
  <si>
    <t>Макароны с сыром</t>
  </si>
  <si>
    <t>150/15/7,5</t>
  </si>
  <si>
    <t>385/2003</t>
  </si>
  <si>
    <t>71/2015</t>
  </si>
  <si>
    <t>Овощи Натуральные свежие (помидоры)</t>
  </si>
  <si>
    <t>338/2015</t>
  </si>
  <si>
    <t>39/2005</t>
  </si>
  <si>
    <t>Капуста тушеная с мясом</t>
  </si>
  <si>
    <t>167/2003</t>
  </si>
  <si>
    <t>Котлеты (биточки) мясные</t>
  </si>
  <si>
    <t>445/2003</t>
  </si>
  <si>
    <t>Овощи натуральные свежие (огурцы)</t>
  </si>
  <si>
    <t>291/2015</t>
  </si>
  <si>
    <t>Плов из птицы</t>
  </si>
  <si>
    <t>завтрк</t>
  </si>
  <si>
    <t>392/2015</t>
  </si>
  <si>
    <t>Пельмени мясные отварные</t>
  </si>
  <si>
    <t>45/2015</t>
  </si>
  <si>
    <t>Салат из белокачанной капусты</t>
  </si>
  <si>
    <t>Фрукты свежие (банан)</t>
  </si>
  <si>
    <t>328/2003</t>
  </si>
  <si>
    <t>Каша молочная манная жидкая</t>
  </si>
  <si>
    <t>Бутерброды с сыром</t>
  </si>
  <si>
    <t>Завтрак</t>
  </si>
  <si>
    <t xml:space="preserve">Жаркое по-домашнему </t>
  </si>
  <si>
    <t>70/130</t>
  </si>
  <si>
    <t>433/2003</t>
  </si>
  <si>
    <t>137/2003</t>
  </si>
  <si>
    <t>121/2003</t>
  </si>
  <si>
    <t>Суп картофельный с крупой рисовой</t>
  </si>
  <si>
    <t>Эн.ценность (ккал)</t>
  </si>
  <si>
    <t>Эн. ценность (ккал)</t>
  </si>
  <si>
    <t>Эн.  ценность (ккал)</t>
  </si>
  <si>
    <t>300/7,5</t>
  </si>
  <si>
    <t>200/30</t>
  </si>
  <si>
    <t>Запеканка творожная с молоком сгущённым</t>
  </si>
  <si>
    <t>10  день</t>
  </si>
  <si>
    <t>180/5</t>
  </si>
  <si>
    <t>Кисель плодово-ягодный</t>
  </si>
  <si>
    <t>Фрукты свежие (груша)</t>
  </si>
  <si>
    <t>(приказ по МБОУ "Средняя школа №2" города Велижа  №   55-О  от 09 февраля 2024 года)</t>
  </si>
  <si>
    <t>ПР</t>
  </si>
  <si>
    <t>Сок фруктовый в инд.упаковке</t>
  </si>
  <si>
    <t>170/30</t>
  </si>
  <si>
    <t>Тефтели - 1-й вариант</t>
  </si>
  <si>
    <t>Печенье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</si>
</sst>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\ &quot;₽&quot;"/>
    <numFmt numFmtId="166" formatCode="_-* #,##0.00\ [$₽-419]_-;\-* #,##0.00\ [$₽-419]_-;_-* &quot;-&quot;??\ [$₽-419]_-;_-@_-"/>
    <numFmt numFmtId="167" formatCode="#&quot; &quot;?/2"/>
    <numFmt numFmtId="168" formatCode="#&quot; &quot;?/4"/>
    <numFmt numFmtId="169" formatCode="#&quot; &quot;??/16"/>
    <numFmt numFmtId="170" formatCode="#&quot; &quot;??/1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i/>
      <sz val="13"/>
      <color indexed="59"/>
      <name val="Calibri"/>
      <family val="2"/>
    </font>
    <font>
      <b/>
      <sz val="11"/>
      <color indexed="10"/>
      <name val="Calibri"/>
      <family val="2"/>
    </font>
    <font>
      <b/>
      <i/>
      <sz val="14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3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i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i/>
      <sz val="13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7" fillId="0" borderId="10" xfId="33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0" fontId="1" fillId="0" borderId="11" xfId="33" applyBorder="1">
      <alignment/>
      <protection/>
    </xf>
    <xf numFmtId="0" fontId="1" fillId="0" borderId="12" xfId="33" applyBorder="1">
      <alignment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>
      <alignment/>
      <protection/>
    </xf>
    <xf numFmtId="0" fontId="7" fillId="0" borderId="0" xfId="33" applyFont="1" applyBorder="1" applyAlignment="1">
      <alignment horizontal="center"/>
      <protection/>
    </xf>
    <xf numFmtId="0" fontId="1" fillId="33" borderId="10" xfId="33" applyFont="1" applyFill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34" borderId="0" xfId="33" applyFill="1" applyBorder="1">
      <alignment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6" fillId="33" borderId="15" xfId="33" applyFont="1" applyFill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5" fillId="33" borderId="10" xfId="33" applyFont="1" applyFill="1" applyBorder="1">
      <alignment/>
      <protection/>
    </xf>
    <xf numFmtId="0" fontId="7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vertical="center"/>
      <protection/>
    </xf>
    <xf numFmtId="0" fontId="7" fillId="33" borderId="16" xfId="33" applyFont="1" applyFill="1" applyBorder="1" applyAlignment="1">
      <alignment horizontal="center"/>
      <protection/>
    </xf>
    <xf numFmtId="0" fontId="6" fillId="36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12" fillId="33" borderId="10" xfId="33" applyFont="1" applyFill="1" applyBorder="1">
      <alignment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/>
      <protection/>
    </xf>
    <xf numFmtId="0" fontId="7" fillId="0" borderId="17" xfId="33" applyFont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7" fillId="33" borderId="16" xfId="33" applyFont="1" applyFill="1" applyBorder="1" applyAlignment="1">
      <alignment horizontal="right" vertical="center"/>
      <protection/>
    </xf>
    <xf numFmtId="0" fontId="7" fillId="33" borderId="10" xfId="33" applyFont="1" applyFill="1" applyBorder="1" applyAlignment="1">
      <alignment horizontal="right" vertical="center" wrapText="1"/>
      <protection/>
    </xf>
    <xf numFmtId="0" fontId="7" fillId="33" borderId="10" xfId="33" applyFont="1" applyFill="1" applyBorder="1" applyAlignment="1">
      <alignment horizontal="right" vertical="center"/>
      <protection/>
    </xf>
    <xf numFmtId="0" fontId="7" fillId="33" borderId="15" xfId="33" applyFont="1" applyFill="1" applyBorder="1" applyAlignment="1">
      <alignment horizontal="right" vertical="center"/>
      <protection/>
    </xf>
    <xf numFmtId="0" fontId="7" fillId="33" borderId="18" xfId="33" applyFont="1" applyFill="1" applyBorder="1" applyAlignment="1">
      <alignment horizontal="right" vertical="center"/>
      <protection/>
    </xf>
    <xf numFmtId="0" fontId="13" fillId="0" borderId="10" xfId="33" applyFont="1" applyBorder="1" applyAlignment="1">
      <alignment horizontal="right" vertical="center"/>
      <protection/>
    </xf>
    <xf numFmtId="0" fontId="1" fillId="33" borderId="10" xfId="33" applyFont="1" applyFill="1" applyBorder="1" applyAlignment="1">
      <alignment horizontal="right" vertical="center"/>
      <protection/>
    </xf>
    <xf numFmtId="0" fontId="7" fillId="33" borderId="15" xfId="33" applyFont="1" applyFill="1" applyBorder="1" applyAlignment="1">
      <alignment horizontal="right" vertical="center" wrapText="1"/>
      <protection/>
    </xf>
    <xf numFmtId="0" fontId="5" fillId="35" borderId="13" xfId="33" applyFont="1" applyFill="1" applyBorder="1" applyAlignment="1">
      <alignment horizontal="center" vertical="center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8" fillId="33" borderId="15" xfId="33" applyFont="1" applyFill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5" fillId="35" borderId="20" xfId="33" applyFont="1" applyFill="1" applyBorder="1" applyAlignment="1">
      <alignment horizontal="center" vertical="center"/>
      <protection/>
    </xf>
    <xf numFmtId="0" fontId="5" fillId="35" borderId="21" xfId="33" applyFont="1" applyFill="1" applyBorder="1" applyAlignment="1">
      <alignment horizontal="center" vertical="center"/>
      <protection/>
    </xf>
    <xf numFmtId="0" fontId="5" fillId="35" borderId="22" xfId="33" applyFont="1" applyFill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7" fillId="33" borderId="19" xfId="33" applyFont="1" applyFill="1" applyBorder="1" applyAlignment="1">
      <alignment horizontal="center"/>
      <protection/>
    </xf>
    <xf numFmtId="0" fontId="7" fillId="33" borderId="19" xfId="33" applyFont="1" applyFill="1" applyBorder="1" applyAlignment="1">
      <alignment horizontal="right" vertical="center" wrapText="1"/>
      <protection/>
    </xf>
    <xf numFmtId="0" fontId="7" fillId="33" borderId="19" xfId="33" applyFont="1" applyFill="1" applyBorder="1" applyAlignment="1">
      <alignment horizontal="right" vertical="center"/>
      <protection/>
    </xf>
    <xf numFmtId="0" fontId="8" fillId="34" borderId="13" xfId="33" applyFont="1" applyFill="1" applyBorder="1" applyAlignment="1">
      <alignment horizontal="center" vertical="center" wrapText="1"/>
      <protection/>
    </xf>
    <xf numFmtId="0" fontId="6" fillId="34" borderId="13" xfId="33" applyFont="1" applyFill="1" applyBorder="1" applyAlignment="1">
      <alignment horizontal="center" vertical="center"/>
      <protection/>
    </xf>
    <xf numFmtId="0" fontId="7" fillId="34" borderId="0" xfId="33" applyFon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right" vertical="center" wrapText="1"/>
      <protection/>
    </xf>
    <xf numFmtId="0" fontId="7" fillId="34" borderId="0" xfId="33" applyFont="1" applyFill="1" applyBorder="1" applyAlignment="1">
      <alignment horizontal="right" vertical="center"/>
      <protection/>
    </xf>
    <xf numFmtId="0" fontId="1" fillId="0" borderId="12" xfId="33" applyFont="1" applyBorder="1" applyAlignment="1">
      <alignment horizontal="right"/>
      <protection/>
    </xf>
    <xf numFmtId="0" fontId="1" fillId="0" borderId="23" xfId="33" applyFont="1" applyBorder="1" applyAlignment="1">
      <alignment horizontal="right"/>
      <protection/>
    </xf>
    <xf numFmtId="0" fontId="5" fillId="34" borderId="16" xfId="33" applyFont="1" applyFill="1" applyBorder="1" applyAlignment="1">
      <alignment horizontal="center" vertical="center"/>
      <protection/>
    </xf>
    <xf numFmtId="0" fontId="6" fillId="34" borderId="16" xfId="33" applyFont="1" applyFill="1" applyBorder="1" applyAlignment="1">
      <alignment horizontal="center" vertical="center"/>
      <protection/>
    </xf>
    <xf numFmtId="0" fontId="5" fillId="34" borderId="12" xfId="33" applyFont="1" applyFill="1" applyBorder="1" applyAlignment="1">
      <alignment horizontal="center" vertical="center"/>
      <protection/>
    </xf>
    <xf numFmtId="0" fontId="6" fillId="34" borderId="12" xfId="33" applyFont="1" applyFill="1" applyBorder="1" applyAlignment="1">
      <alignment horizontal="center" vertical="center" wrapText="1"/>
      <protection/>
    </xf>
    <xf numFmtId="0" fontId="5" fillId="34" borderId="13" xfId="33" applyFont="1" applyFill="1" applyBorder="1" applyAlignment="1">
      <alignment horizontal="center" vertical="center"/>
      <protection/>
    </xf>
    <xf numFmtId="0" fontId="6" fillId="34" borderId="13" xfId="33" applyFont="1" applyFill="1" applyBorder="1" applyAlignment="1">
      <alignment horizontal="center" vertical="center" wrapText="1"/>
      <protection/>
    </xf>
    <xf numFmtId="0" fontId="5" fillId="34" borderId="14" xfId="33" applyFont="1" applyFill="1" applyBorder="1" applyAlignment="1">
      <alignment horizontal="center" vertical="center"/>
      <protection/>
    </xf>
    <xf numFmtId="0" fontId="6" fillId="34" borderId="15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6" fillId="37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right" vertical="center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13" fillId="34" borderId="10" xfId="33" applyFont="1" applyFill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1" fillId="33" borderId="19" xfId="33" applyFont="1" applyFill="1" applyBorder="1" applyAlignment="1">
      <alignment horizontal="center"/>
      <protection/>
    </xf>
    <xf numFmtId="0" fontId="1" fillId="34" borderId="0" xfId="33" applyFont="1" applyFill="1" applyBorder="1" applyAlignment="1">
      <alignment horizontal="center"/>
      <protection/>
    </xf>
    <xf numFmtId="0" fontId="1" fillId="34" borderId="0" xfId="33" applyFont="1" applyFill="1" applyBorder="1" applyAlignment="1">
      <alignment horizontal="right" vertical="center"/>
      <protection/>
    </xf>
    <xf numFmtId="0" fontId="5" fillId="34" borderId="24" xfId="33" applyFont="1" applyFill="1" applyBorder="1" applyAlignment="1">
      <alignment horizontal="center" vertical="center"/>
      <protection/>
    </xf>
    <xf numFmtId="0" fontId="6" fillId="34" borderId="25" xfId="33" applyFont="1" applyFill="1" applyBorder="1" applyAlignment="1">
      <alignment horizontal="center" vertical="center"/>
      <protection/>
    </xf>
    <xf numFmtId="0" fontId="5" fillId="34" borderId="19" xfId="33" applyFont="1" applyFill="1" applyBorder="1" applyAlignment="1">
      <alignment horizontal="center" vertical="center"/>
      <protection/>
    </xf>
    <xf numFmtId="0" fontId="6" fillId="34" borderId="19" xfId="33" applyFont="1" applyFill="1" applyBorder="1" applyAlignment="1">
      <alignment horizontal="center" vertical="center"/>
      <protection/>
    </xf>
    <xf numFmtId="0" fontId="8" fillId="37" borderId="16" xfId="33" applyFont="1" applyFill="1" applyBorder="1" applyAlignment="1">
      <alignment horizontal="center" vertical="center" wrapText="1"/>
      <protection/>
    </xf>
    <xf numFmtId="0" fontId="8" fillId="34" borderId="13" xfId="33" applyFont="1" applyFill="1" applyBorder="1" applyAlignment="1">
      <alignment horizontal="center" vertical="center"/>
      <protection/>
    </xf>
    <xf numFmtId="0" fontId="7" fillId="33" borderId="19" xfId="33" applyFont="1" applyFill="1" applyBorder="1" applyAlignment="1">
      <alignment horizontal="center" vertical="center"/>
      <protection/>
    </xf>
    <xf numFmtId="0" fontId="7" fillId="34" borderId="0" xfId="33" applyFont="1" applyFill="1" applyBorder="1" applyAlignment="1">
      <alignment horizontal="center" vertical="center"/>
      <protection/>
    </xf>
    <xf numFmtId="0" fontId="7" fillId="33" borderId="19" xfId="33" applyFont="1" applyFill="1" applyBorder="1" applyAlignment="1">
      <alignment vertical="center"/>
      <protection/>
    </xf>
    <xf numFmtId="0" fontId="1" fillId="34" borderId="0" xfId="33" applyFill="1">
      <alignment/>
      <protection/>
    </xf>
    <xf numFmtId="0" fontId="7" fillId="34" borderId="0" xfId="33" applyFont="1" applyFill="1" applyBorder="1" applyAlignment="1">
      <alignment vertical="center"/>
      <protection/>
    </xf>
    <xf numFmtId="0" fontId="7" fillId="33" borderId="19" xfId="33" applyFont="1" applyFill="1" applyBorder="1">
      <alignment/>
      <protection/>
    </xf>
    <xf numFmtId="0" fontId="7" fillId="34" borderId="0" xfId="33" applyFont="1" applyFill="1" applyBorder="1">
      <alignment/>
      <protection/>
    </xf>
    <xf numFmtId="0" fontId="7" fillId="33" borderId="16" xfId="33" applyFont="1" applyFill="1" applyBorder="1" applyAlignment="1">
      <alignment horizontal="center" vertical="center"/>
      <protection/>
    </xf>
    <xf numFmtId="0" fontId="7" fillId="33" borderId="16" xfId="33" applyFont="1" applyFill="1" applyBorder="1" applyAlignment="1">
      <alignment horizontal="right" vertical="center" wrapText="1"/>
      <protection/>
    </xf>
    <xf numFmtId="0" fontId="12" fillId="33" borderId="19" xfId="33" applyFont="1" applyFill="1" applyBorder="1">
      <alignment/>
      <protection/>
    </xf>
    <xf numFmtId="0" fontId="12" fillId="34" borderId="0" xfId="33" applyFont="1" applyFill="1" applyBorder="1">
      <alignment/>
      <protection/>
    </xf>
    <xf numFmtId="0" fontId="7" fillId="34" borderId="0" xfId="33" applyFont="1" applyFill="1" applyBorder="1" applyAlignment="1">
      <alignment horizontal="right"/>
      <protection/>
    </xf>
    <xf numFmtId="0" fontId="1" fillId="33" borderId="19" xfId="33" applyFont="1" applyFill="1" applyBorder="1" applyAlignment="1">
      <alignment horizontal="right" vertical="center"/>
      <protection/>
    </xf>
    <xf numFmtId="0" fontId="7" fillId="33" borderId="26" xfId="33" applyFont="1" applyFill="1" applyBorder="1" applyAlignment="1">
      <alignment horizontal="right" vertical="center" wrapText="1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6" fillId="34" borderId="19" xfId="33" applyFont="1" applyFill="1" applyBorder="1" applyAlignment="1">
      <alignment horizontal="center" vertical="center" wrapText="1"/>
      <protection/>
    </xf>
    <xf numFmtId="0" fontId="5" fillId="34" borderId="20" xfId="33" applyFont="1" applyFill="1" applyBorder="1" applyAlignment="1">
      <alignment horizontal="center" vertical="center"/>
      <protection/>
    </xf>
    <xf numFmtId="0" fontId="13" fillId="0" borderId="27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0" borderId="28" xfId="33" applyFont="1" applyBorder="1" applyAlignment="1">
      <alignment horizontal="center" vertical="center"/>
      <protection/>
    </xf>
    <xf numFmtId="0" fontId="13" fillId="0" borderId="29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3" fillId="0" borderId="30" xfId="33" applyFont="1" applyBorder="1" applyAlignment="1">
      <alignment horizontal="center" vertical="center"/>
      <protection/>
    </xf>
    <xf numFmtId="0" fontId="13" fillId="0" borderId="26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31" xfId="33" applyFont="1" applyBorder="1" applyAlignment="1">
      <alignment horizontal="center" vertical="center"/>
      <protection/>
    </xf>
    <xf numFmtId="0" fontId="5" fillId="0" borderId="32" xfId="33" applyFont="1" applyBorder="1" applyAlignment="1">
      <alignment horizontal="center" vertical="center"/>
      <protection/>
    </xf>
    <xf numFmtId="0" fontId="5" fillId="0" borderId="33" xfId="33" applyFont="1" applyBorder="1" applyAlignment="1">
      <alignment horizontal="center" vertical="center"/>
      <protection/>
    </xf>
    <xf numFmtId="0" fontId="5" fillId="0" borderId="34" xfId="33" applyFont="1" applyBorder="1" applyAlignment="1">
      <alignment horizontal="center" vertical="center"/>
      <protection/>
    </xf>
    <xf numFmtId="0" fontId="5" fillId="0" borderId="35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7" xfId="33" applyFont="1" applyFill="1" applyBorder="1" applyAlignment="1">
      <alignment horizontal="center" vertical="center"/>
      <protection/>
    </xf>
    <xf numFmtId="0" fontId="7" fillId="33" borderId="37" xfId="33" applyFont="1" applyFill="1" applyBorder="1" applyAlignment="1">
      <alignment horizontal="center" vertical="center"/>
      <protection/>
    </xf>
    <xf numFmtId="0" fontId="7" fillId="33" borderId="26" xfId="33" applyFont="1" applyFill="1" applyBorder="1" applyAlignment="1">
      <alignment horizontal="center" vertical="center"/>
      <protection/>
    </xf>
    <xf numFmtId="0" fontId="7" fillId="33" borderId="38" xfId="33" applyFont="1" applyFill="1" applyBorder="1" applyAlignment="1">
      <alignment horizontal="center" vertical="center"/>
      <protection/>
    </xf>
    <xf numFmtId="0" fontId="7" fillId="33" borderId="39" xfId="33" applyFont="1" applyFill="1" applyBorder="1" applyAlignment="1">
      <alignment horizontal="center" vertical="center" wrapText="1"/>
      <protection/>
    </xf>
    <xf numFmtId="0" fontId="7" fillId="33" borderId="40" xfId="33" applyNumberFormat="1" applyFont="1" applyFill="1" applyBorder="1" applyAlignment="1">
      <alignment horizontal="center" vertical="center"/>
      <protection/>
    </xf>
    <xf numFmtId="0" fontId="7" fillId="33" borderId="41" xfId="33" applyFont="1" applyFill="1" applyBorder="1" applyAlignment="1">
      <alignment horizontal="center" vertical="center"/>
      <protection/>
    </xf>
    <xf numFmtId="0" fontId="7" fillId="33" borderId="42" xfId="33" applyFont="1" applyFill="1" applyBorder="1" applyAlignment="1">
      <alignment horizontal="center" vertical="center"/>
      <protection/>
    </xf>
    <xf numFmtId="0" fontId="7" fillId="33" borderId="43" xfId="33" applyFont="1" applyFill="1" applyBorder="1" applyAlignment="1">
      <alignment horizontal="center" vertical="center"/>
      <protection/>
    </xf>
    <xf numFmtId="0" fontId="7" fillId="33" borderId="39" xfId="33" applyFont="1" applyFill="1" applyBorder="1" applyAlignment="1">
      <alignment horizontal="center" vertical="center"/>
      <protection/>
    </xf>
    <xf numFmtId="0" fontId="7" fillId="33" borderId="44" xfId="33" applyFont="1" applyFill="1" applyBorder="1" applyAlignment="1">
      <alignment horizontal="center" vertical="center"/>
      <protection/>
    </xf>
    <xf numFmtId="0" fontId="12" fillId="33" borderId="16" xfId="33" applyFont="1" applyFill="1" applyBorder="1" applyAlignment="1">
      <alignment horizontal="center" vertical="center"/>
      <protection/>
    </xf>
    <xf numFmtId="0" fontId="12" fillId="34" borderId="0" xfId="33" applyFont="1" applyFill="1" applyBorder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2" fillId="33" borderId="19" xfId="33" applyFont="1" applyFill="1" applyBorder="1" applyAlignment="1">
      <alignment horizontal="center" vertical="center"/>
      <protection/>
    </xf>
    <xf numFmtId="0" fontId="5" fillId="34" borderId="15" xfId="33" applyFont="1" applyFill="1" applyBorder="1" applyAlignment="1">
      <alignment horizontal="center" vertical="center"/>
      <protection/>
    </xf>
    <xf numFmtId="0" fontId="5" fillId="34" borderId="22" xfId="33" applyFont="1" applyFill="1" applyBorder="1" applyAlignment="1">
      <alignment horizontal="center" vertical="center"/>
      <protection/>
    </xf>
    <xf numFmtId="0" fontId="5" fillId="34" borderId="31" xfId="33" applyFont="1" applyFill="1" applyBorder="1" applyAlignment="1">
      <alignment horizontal="center" vertical="center"/>
      <protection/>
    </xf>
    <xf numFmtId="0" fontId="5" fillId="34" borderId="32" xfId="33" applyFont="1" applyFill="1" applyBorder="1" applyAlignment="1">
      <alignment horizontal="center" vertical="center"/>
      <protection/>
    </xf>
    <xf numFmtId="0" fontId="5" fillId="34" borderId="33" xfId="33" applyFont="1" applyFill="1" applyBorder="1" applyAlignment="1">
      <alignment horizontal="center" vertical="center"/>
      <protection/>
    </xf>
    <xf numFmtId="0" fontId="5" fillId="34" borderId="34" xfId="33" applyFont="1" applyFill="1" applyBorder="1" applyAlignment="1">
      <alignment horizontal="center" vertical="center"/>
      <protection/>
    </xf>
    <xf numFmtId="0" fontId="5" fillId="34" borderId="36" xfId="33" applyFont="1" applyFill="1" applyBorder="1" applyAlignment="1">
      <alignment horizontal="center" vertical="center"/>
      <protection/>
    </xf>
    <xf numFmtId="0" fontId="5" fillId="34" borderId="25" xfId="33" applyFont="1" applyFill="1" applyBorder="1" applyAlignment="1">
      <alignment horizontal="center" vertical="center"/>
      <protection/>
    </xf>
    <xf numFmtId="0" fontId="5" fillId="34" borderId="45" xfId="33" applyFont="1" applyFill="1" applyBorder="1" applyAlignment="1">
      <alignment horizontal="center" vertical="center"/>
      <protection/>
    </xf>
    <xf numFmtId="0" fontId="5" fillId="34" borderId="46" xfId="33" applyFont="1" applyFill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13" fillId="0" borderId="22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13" fillId="0" borderId="31" xfId="33" applyFont="1" applyBorder="1" applyAlignment="1">
      <alignment horizontal="center" vertical="center"/>
      <protection/>
    </xf>
    <xf numFmtId="0" fontId="13" fillId="0" borderId="46" xfId="33" applyFont="1" applyBorder="1" applyAlignment="1">
      <alignment horizontal="center" vertical="center"/>
      <protection/>
    </xf>
    <xf numFmtId="0" fontId="13" fillId="34" borderId="17" xfId="33" applyFont="1" applyFill="1" applyBorder="1" applyAlignment="1">
      <alignment horizontal="center" vertical="center"/>
      <protection/>
    </xf>
    <xf numFmtId="0" fontId="13" fillId="34" borderId="34" xfId="33" applyFont="1" applyFill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5" fillId="0" borderId="43" xfId="33" applyFont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5" fillId="34" borderId="23" xfId="33" applyFont="1" applyFill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0" fontId="7" fillId="33" borderId="34" xfId="33" applyFont="1" applyFill="1" applyBorder="1" applyAlignment="1">
      <alignment horizontal="center" vertical="center"/>
      <protection/>
    </xf>
    <xf numFmtId="0" fontId="7" fillId="34" borderId="16" xfId="33" applyFont="1" applyFill="1" applyBorder="1" applyAlignment="1">
      <alignment horizontal="center" vertical="center"/>
      <protection/>
    </xf>
    <xf numFmtId="0" fontId="1" fillId="0" borderId="48" xfId="33" applyFont="1" applyBorder="1" applyAlignment="1">
      <alignment horizontal="right"/>
      <protection/>
    </xf>
    <xf numFmtId="0" fontId="1" fillId="0" borderId="15" xfId="33" applyFont="1" applyBorder="1" applyAlignment="1">
      <alignment horizontal="right"/>
      <protection/>
    </xf>
    <xf numFmtId="0" fontId="1" fillId="0" borderId="18" xfId="33" applyFont="1" applyBorder="1" applyAlignment="1">
      <alignment horizontal="right"/>
      <protection/>
    </xf>
    <xf numFmtId="0" fontId="6" fillId="34" borderId="49" xfId="33" applyFont="1" applyFill="1" applyBorder="1" applyAlignment="1">
      <alignment horizontal="center" vertical="center" wrapText="1"/>
      <protection/>
    </xf>
    <xf numFmtId="0" fontId="5" fillId="34" borderId="50" xfId="33" applyFont="1" applyFill="1" applyBorder="1" applyAlignment="1">
      <alignment horizontal="center" vertical="center"/>
      <protection/>
    </xf>
    <xf numFmtId="0" fontId="5" fillId="34" borderId="21" xfId="33" applyFont="1" applyFill="1" applyBorder="1" applyAlignment="1">
      <alignment horizontal="center" vertical="center"/>
      <protection/>
    </xf>
    <xf numFmtId="0" fontId="5" fillId="34" borderId="51" xfId="33" applyFont="1" applyFill="1" applyBorder="1" applyAlignment="1">
      <alignment horizontal="center" vertical="center"/>
      <protection/>
    </xf>
    <xf numFmtId="0" fontId="5" fillId="34" borderId="26" xfId="33" applyFont="1" applyFill="1" applyBorder="1" applyAlignment="1">
      <alignment horizontal="center" vertical="center"/>
      <protection/>
    </xf>
    <xf numFmtId="0" fontId="5" fillId="34" borderId="52" xfId="33" applyFont="1" applyFill="1" applyBorder="1" applyAlignment="1">
      <alignment horizontal="center" vertical="center"/>
      <protection/>
    </xf>
    <xf numFmtId="0" fontId="5" fillId="34" borderId="49" xfId="33" applyFont="1" applyFill="1" applyBorder="1" applyAlignment="1">
      <alignment horizontal="center" vertical="center"/>
      <protection/>
    </xf>
    <xf numFmtId="0" fontId="6" fillId="33" borderId="53" xfId="33" applyFont="1" applyFill="1" applyBorder="1" applyAlignment="1">
      <alignment horizontal="center" vertical="center" wrapText="1"/>
      <protection/>
    </xf>
    <xf numFmtId="0" fontId="5" fillId="0" borderId="53" xfId="33" applyFont="1" applyBorder="1" applyAlignment="1">
      <alignment horizontal="center" vertical="center"/>
      <protection/>
    </xf>
    <xf numFmtId="0" fontId="7" fillId="33" borderId="54" xfId="33" applyFont="1" applyFill="1" applyBorder="1" applyAlignment="1">
      <alignment horizontal="center" vertical="center"/>
      <protection/>
    </xf>
    <xf numFmtId="0" fontId="7" fillId="33" borderId="55" xfId="33" applyFont="1" applyFill="1" applyBorder="1" applyAlignment="1">
      <alignment horizontal="right" vertical="center" wrapText="1"/>
      <protection/>
    </xf>
    <xf numFmtId="0" fontId="7" fillId="33" borderId="50" xfId="33" applyNumberFormat="1" applyFont="1" applyFill="1" applyBorder="1" applyAlignment="1">
      <alignment horizontal="center" vertical="center"/>
      <protection/>
    </xf>
    <xf numFmtId="0" fontId="7" fillId="33" borderId="35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vertical="center"/>
      <protection/>
    </xf>
    <xf numFmtId="0" fontId="7" fillId="33" borderId="33" xfId="33" applyFont="1" applyFill="1" applyBorder="1" applyAlignment="1">
      <alignment horizontal="center" vertical="center"/>
      <protection/>
    </xf>
    <xf numFmtId="0" fontId="7" fillId="33" borderId="18" xfId="33" applyFont="1" applyFill="1" applyBorder="1" applyAlignment="1">
      <alignment horizontal="center" vertical="center"/>
      <protection/>
    </xf>
    <xf numFmtId="0" fontId="7" fillId="33" borderId="55" xfId="33" applyFont="1" applyFill="1" applyBorder="1" applyAlignment="1">
      <alignment horizontal="center" vertical="center"/>
      <protection/>
    </xf>
    <xf numFmtId="0" fontId="7" fillId="33" borderId="56" xfId="33" applyFont="1" applyFill="1" applyBorder="1" applyAlignment="1">
      <alignment horizontal="center" vertical="center"/>
      <protection/>
    </xf>
    <xf numFmtId="0" fontId="6" fillId="33" borderId="49" xfId="33" applyFont="1" applyFill="1" applyBorder="1" applyAlignment="1">
      <alignment horizontal="center" vertical="center" wrapText="1"/>
      <protection/>
    </xf>
    <xf numFmtId="0" fontId="6" fillId="33" borderId="16" xfId="33" applyFont="1" applyFill="1" applyBorder="1" applyAlignment="1">
      <alignment horizontal="center" vertical="center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5" fillId="34" borderId="18" xfId="33" applyFont="1" applyFill="1" applyBorder="1" applyAlignment="1">
      <alignment horizontal="center" vertical="center"/>
      <protection/>
    </xf>
    <xf numFmtId="0" fontId="6" fillId="34" borderId="15" xfId="33" applyFont="1" applyFill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" vertical="center"/>
    </xf>
    <xf numFmtId="0" fontId="6" fillId="34" borderId="12" xfId="33" applyFont="1" applyFill="1" applyBorder="1" applyAlignment="1">
      <alignment horizontal="center" vertical="center"/>
      <protection/>
    </xf>
    <xf numFmtId="0" fontId="5" fillId="0" borderId="23" xfId="33" applyFont="1" applyBorder="1" applyAlignment="1">
      <alignment horizontal="center" vertical="center"/>
      <protection/>
    </xf>
    <xf numFmtId="0" fontId="5" fillId="0" borderId="57" xfId="33" applyFont="1" applyBorder="1" applyAlignment="1">
      <alignment horizontal="center" vertical="center"/>
      <protection/>
    </xf>
    <xf numFmtId="0" fontId="5" fillId="0" borderId="58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5" fillId="34" borderId="15" xfId="33" applyFont="1" applyFill="1" applyBorder="1" applyAlignment="1">
      <alignment horizontal="center"/>
      <protection/>
    </xf>
    <xf numFmtId="0" fontId="14" fillId="34" borderId="0" xfId="0" applyFont="1" applyFill="1" applyAlignment="1">
      <alignment horizontal="center" vertical="center"/>
    </xf>
    <xf numFmtId="0" fontId="5" fillId="34" borderId="17" xfId="33" applyFont="1" applyFill="1" applyBorder="1" applyAlignment="1">
      <alignment horizontal="center" vertical="center"/>
      <protection/>
    </xf>
    <xf numFmtId="0" fontId="5" fillId="34" borderId="30" xfId="33" applyFont="1" applyFill="1" applyBorder="1" applyAlignment="1">
      <alignment horizontal="center" vertical="center"/>
      <protection/>
    </xf>
    <xf numFmtId="0" fontId="5" fillId="34" borderId="59" xfId="33" applyFont="1" applyFill="1" applyBorder="1" applyAlignment="1">
      <alignment horizontal="center" vertical="center"/>
      <protection/>
    </xf>
    <xf numFmtId="0" fontId="5" fillId="34" borderId="18" xfId="33" applyFont="1" applyFill="1" applyBorder="1" applyAlignment="1">
      <alignment horizontal="center"/>
      <protection/>
    </xf>
    <xf numFmtId="0" fontId="5" fillId="0" borderId="16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23" xfId="33" applyFont="1" applyBorder="1" applyAlignment="1">
      <alignment horizontal="center"/>
      <protection/>
    </xf>
    <xf numFmtId="0" fontId="5" fillId="34" borderId="31" xfId="33" applyFont="1" applyFill="1" applyBorder="1" applyAlignment="1">
      <alignment horizontal="right" vertical="center"/>
      <protection/>
    </xf>
    <xf numFmtId="0" fontId="5" fillId="34" borderId="36" xfId="33" applyFont="1" applyFill="1" applyBorder="1" applyAlignment="1">
      <alignment horizontal="right" vertical="center"/>
      <protection/>
    </xf>
    <xf numFmtId="0" fontId="13" fillId="34" borderId="0" xfId="33" applyFont="1" applyFill="1" applyBorder="1" applyAlignment="1">
      <alignment horizontal="center" vertical="center" wrapText="1"/>
      <protection/>
    </xf>
    <xf numFmtId="0" fontId="8" fillId="37" borderId="0" xfId="33" applyFont="1" applyFill="1" applyBorder="1" applyAlignment="1">
      <alignment horizontal="center" vertical="center" wrapText="1"/>
      <protection/>
    </xf>
    <xf numFmtId="0" fontId="6" fillId="37" borderId="0" xfId="33" applyFont="1" applyFill="1" applyBorder="1" applyAlignment="1">
      <alignment horizontal="center" vertical="center" wrapText="1"/>
      <protection/>
    </xf>
    <xf numFmtId="0" fontId="13" fillId="34" borderId="0" xfId="33" applyFont="1" applyFill="1" applyBorder="1" applyAlignment="1">
      <alignment horizontal="center" vertical="center"/>
      <protection/>
    </xf>
    <xf numFmtId="0" fontId="5" fillId="34" borderId="0" xfId="33" applyFont="1" applyFill="1" applyBorder="1" applyAlignment="1">
      <alignment horizontal="center" vertical="center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0" fontId="6" fillId="34" borderId="0" xfId="33" applyFont="1" applyFill="1" applyBorder="1" applyAlignment="1">
      <alignment horizontal="center" vertical="center"/>
      <protection/>
    </xf>
    <xf numFmtId="0" fontId="6" fillId="36" borderId="0" xfId="33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/>
      <protection/>
    </xf>
    <xf numFmtId="0" fontId="6" fillId="33" borderId="0" xfId="33" applyFont="1" applyFill="1" applyBorder="1" applyAlignment="1">
      <alignment horizontal="center" vertical="center" wrapText="1"/>
      <protection/>
    </xf>
    <xf numFmtId="0" fontId="6" fillId="34" borderId="16" xfId="33" applyFont="1" applyFill="1" applyBorder="1" applyAlignment="1">
      <alignment horizontal="center" vertical="center" wrapText="1"/>
      <protection/>
    </xf>
    <xf numFmtId="1" fontId="5" fillId="34" borderId="19" xfId="33" applyNumberFormat="1" applyFont="1" applyFill="1" applyBorder="1" applyAlignment="1">
      <alignment horizontal="center" vertical="center"/>
      <protection/>
    </xf>
    <xf numFmtId="0" fontId="6" fillId="38" borderId="10" xfId="33" applyFont="1" applyFill="1" applyBorder="1" applyAlignment="1">
      <alignment horizontal="center" vertical="center" wrapText="1"/>
      <protection/>
    </xf>
    <xf numFmtId="0" fontId="5" fillId="34" borderId="57" xfId="33" applyFont="1" applyFill="1" applyBorder="1" applyAlignment="1">
      <alignment horizontal="center" vertical="center"/>
      <protection/>
    </xf>
    <xf numFmtId="0" fontId="5" fillId="34" borderId="58" xfId="33" applyFont="1" applyFill="1" applyBorder="1" applyAlignment="1">
      <alignment horizontal="center" vertical="center"/>
      <protection/>
    </xf>
    <xf numFmtId="0" fontId="6" fillId="33" borderId="19" xfId="33" applyFont="1" applyFill="1" applyBorder="1" applyAlignment="1">
      <alignment horizontal="center" vertical="center"/>
      <protection/>
    </xf>
    <xf numFmtId="0" fontId="13" fillId="34" borderId="13" xfId="33" applyFont="1" applyFill="1" applyBorder="1" applyAlignment="1">
      <alignment horizontal="center" vertical="center"/>
      <protection/>
    </xf>
    <xf numFmtId="0" fontId="12" fillId="33" borderId="40" xfId="33" applyFont="1" applyFill="1" applyBorder="1" applyAlignment="1">
      <alignment vertical="center"/>
      <protection/>
    </xf>
    <xf numFmtId="0" fontId="7" fillId="33" borderId="39" xfId="33" applyFont="1" applyFill="1" applyBorder="1" applyAlignment="1">
      <alignment horizontal="right" wrapText="1"/>
      <protection/>
    </xf>
    <xf numFmtId="0" fontId="5" fillId="34" borderId="60" xfId="33" applyFont="1" applyFill="1" applyBorder="1" applyAlignment="1">
      <alignment horizontal="center" vertical="center"/>
      <protection/>
    </xf>
    <xf numFmtId="0" fontId="6" fillId="34" borderId="60" xfId="33" applyFont="1" applyFill="1" applyBorder="1" applyAlignment="1">
      <alignment horizontal="center" vertical="center" wrapText="1"/>
      <protection/>
    </xf>
    <xf numFmtId="0" fontId="6" fillId="36" borderId="13" xfId="33" applyFont="1" applyFill="1" applyBorder="1" applyAlignment="1">
      <alignment horizontal="center" vertical="center" wrapText="1"/>
      <protection/>
    </xf>
    <xf numFmtId="0" fontId="5" fillId="0" borderId="38" xfId="33" applyFont="1" applyBorder="1" applyAlignment="1">
      <alignment horizontal="center" vertical="center"/>
      <protection/>
    </xf>
    <xf numFmtId="0" fontId="6" fillId="33" borderId="43" xfId="33" applyFont="1" applyFill="1" applyBorder="1" applyAlignment="1">
      <alignment horizontal="center" vertical="center"/>
      <protection/>
    </xf>
    <xf numFmtId="0" fontId="8" fillId="34" borderId="15" xfId="33" applyFont="1" applyFill="1" applyBorder="1" applyAlignment="1">
      <alignment horizontal="center" vertical="center" wrapText="1"/>
      <protection/>
    </xf>
    <xf numFmtId="0" fontId="8" fillId="37" borderId="10" xfId="33" applyFont="1" applyFill="1" applyBorder="1" applyAlignment="1">
      <alignment horizontal="center" vertical="center" wrapText="1"/>
      <protection/>
    </xf>
    <xf numFmtId="0" fontId="8" fillId="38" borderId="16" xfId="33" applyFont="1" applyFill="1" applyBorder="1" applyAlignment="1">
      <alignment horizontal="center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8" fillId="37" borderId="13" xfId="33" applyFont="1" applyFill="1" applyBorder="1" applyAlignment="1">
      <alignment horizontal="center" vertical="center" wrapText="1"/>
      <protection/>
    </xf>
    <xf numFmtId="0" fontId="13" fillId="34" borderId="13" xfId="33" applyFont="1" applyFill="1" applyBorder="1" applyAlignment="1">
      <alignment horizontal="center" vertical="center" wrapText="1"/>
      <protection/>
    </xf>
    <xf numFmtId="0" fontId="5" fillId="35" borderId="10" xfId="33" applyFont="1" applyFill="1" applyBorder="1" applyAlignment="1">
      <alignment horizontal="center" vertical="center" wrapText="1"/>
      <protection/>
    </xf>
    <xf numFmtId="0" fontId="5" fillId="35" borderId="13" xfId="33" applyFont="1" applyFill="1" applyBorder="1" applyAlignment="1">
      <alignment horizontal="center" vertical="center" wrapText="1" shrinkToFit="1"/>
      <protection/>
    </xf>
    <xf numFmtId="0" fontId="5" fillId="35" borderId="16" xfId="33" applyFont="1" applyFill="1" applyBorder="1" applyAlignment="1">
      <alignment horizontal="center" vertical="center" wrapText="1" shrinkToFit="1"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/>
      <protection/>
    </xf>
    <xf numFmtId="0" fontId="0" fillId="0" borderId="0" xfId="0" applyAlignment="1">
      <alignment/>
    </xf>
    <xf numFmtId="0" fontId="1" fillId="0" borderId="0" xfId="33" applyAlignment="1">
      <alignment/>
      <protection/>
    </xf>
    <xf numFmtId="0" fontId="1" fillId="0" borderId="0" xfId="33" applyAlignment="1">
      <alignment vertical="top" wrapText="1"/>
      <protection/>
    </xf>
    <xf numFmtId="0" fontId="0" fillId="0" borderId="0" xfId="0" applyAlignment="1">
      <alignment vertical="top" wrapText="1"/>
    </xf>
    <xf numFmtId="0" fontId="6" fillId="0" borderId="0" xfId="33" applyFont="1" applyBorder="1" applyAlignment="1">
      <alignment/>
      <protection/>
    </xf>
    <xf numFmtId="0" fontId="5" fillId="35" borderId="13" xfId="33" applyFont="1" applyFill="1" applyBorder="1" applyAlignment="1">
      <alignment horizontal="center" vertical="center"/>
      <protection/>
    </xf>
    <xf numFmtId="0" fontId="5" fillId="35" borderId="16" xfId="33" applyFont="1" applyFill="1" applyBorder="1" applyAlignment="1">
      <alignment horizontal="center" vertical="center"/>
      <protection/>
    </xf>
    <xf numFmtId="0" fontId="1" fillId="35" borderId="16" xfId="33" applyFont="1" applyFill="1" applyBorder="1" applyAlignment="1">
      <alignment vertical="center"/>
      <protection/>
    </xf>
    <xf numFmtId="0" fontId="5" fillId="35" borderId="17" xfId="33" applyFont="1" applyFill="1" applyBorder="1" applyAlignment="1">
      <alignment horizontal="center" vertical="center" wrapText="1"/>
      <protection/>
    </xf>
    <xf numFmtId="0" fontId="5" fillId="35" borderId="61" xfId="33" applyFont="1" applyFill="1" applyBorder="1" applyAlignment="1">
      <alignment horizontal="center" vertical="center" wrapText="1"/>
      <protection/>
    </xf>
    <xf numFmtId="0" fontId="5" fillId="35" borderId="26" xfId="33" applyFont="1" applyFill="1" applyBorder="1" applyAlignment="1">
      <alignment horizontal="center" vertical="center" wrapText="1"/>
      <protection/>
    </xf>
    <xf numFmtId="0" fontId="5" fillId="35" borderId="13" xfId="33" applyFont="1" applyFill="1" applyBorder="1" applyAlignment="1">
      <alignment horizontal="center" vertical="center" wrapText="1"/>
      <protection/>
    </xf>
    <xf numFmtId="0" fontId="5" fillId="35" borderId="16" xfId="33" applyFont="1" applyFill="1" applyBorder="1" applyAlignment="1">
      <alignment horizontal="center" vertical="center" wrapText="1"/>
      <protection/>
    </xf>
    <xf numFmtId="0" fontId="5" fillId="35" borderId="10" xfId="33" applyFont="1" applyFill="1" applyBorder="1" applyAlignment="1">
      <alignment vertical="center"/>
      <protection/>
    </xf>
    <xf numFmtId="0" fontId="15" fillId="0" borderId="0" xfId="33" applyFont="1" applyBorder="1" applyAlignment="1">
      <alignment horizontal="center"/>
      <protection/>
    </xf>
    <xf numFmtId="0" fontId="10" fillId="35" borderId="10" xfId="33" applyFont="1" applyFill="1" applyBorder="1" applyAlignment="1">
      <alignment horizontal="center" vertical="top" wrapText="1" shrinkToFit="1"/>
      <protection/>
    </xf>
    <xf numFmtId="0" fontId="49" fillId="0" borderId="0" xfId="33" applyFont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vertical="top" wrapText="1" shrinkToFi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5" fillId="35" borderId="23" xfId="33" applyFont="1" applyFill="1" applyBorder="1" applyAlignment="1">
      <alignment horizontal="center" vertical="center"/>
      <protection/>
    </xf>
    <xf numFmtId="0" fontId="5" fillId="35" borderId="13" xfId="33" applyFont="1" applyFill="1" applyBorder="1" applyAlignment="1">
      <alignment horizontal="center" vertical="top" wrapText="1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3"/>
  <sheetViews>
    <sheetView tabSelected="1" workbookViewId="0" topLeftCell="A154">
      <selection activeCell="G165" sqref="G165"/>
    </sheetView>
  </sheetViews>
  <sheetFormatPr defaultColWidth="8.7109375" defaultRowHeight="12.75"/>
  <cols>
    <col min="1" max="1" width="8.7109375" style="1" customWidth="1"/>
    <col min="2" max="2" width="23.00390625" style="1" customWidth="1"/>
    <col min="3" max="3" width="10.00390625" style="1" customWidth="1"/>
    <col min="4" max="4" width="7.8515625" style="1" customWidth="1"/>
    <col min="5" max="5" width="8.140625" style="1" customWidth="1"/>
    <col min="6" max="6" width="8.28125" style="1" customWidth="1"/>
    <col min="7" max="7" width="9.421875" style="1" customWidth="1"/>
    <col min="8" max="8" width="8.28125" style="1" customWidth="1"/>
    <col min="9" max="9" width="7.8515625" style="1" customWidth="1"/>
    <col min="10" max="10" width="8.57421875" style="1" customWidth="1"/>
    <col min="11" max="11" width="6.57421875" style="1" customWidth="1"/>
    <col min="12" max="12" width="7.00390625" style="1" customWidth="1"/>
    <col min="13" max="13" width="8.00390625" style="1" customWidth="1"/>
    <col min="14" max="14" width="6.8515625" style="1" customWidth="1"/>
    <col min="15" max="15" width="5.00390625" style="1" customWidth="1"/>
    <col min="16" max="17" width="8.7109375" style="1" hidden="1" customWidth="1"/>
    <col min="18" max="18" width="3.57421875" style="1" customWidth="1"/>
    <col min="19" max="19" width="4.28125" style="1" customWidth="1"/>
    <col min="20" max="16384" width="8.7109375" style="1" customWidth="1"/>
  </cols>
  <sheetData>
    <row r="1" ht="12" customHeight="1">
      <c r="L1" s="1" t="s">
        <v>38</v>
      </c>
    </row>
    <row r="2" spans="2:13" ht="16.5" customHeight="1">
      <c r="B2" s="203"/>
      <c r="I2" s="1" t="s">
        <v>39</v>
      </c>
      <c r="M2" s="1" t="s">
        <v>40</v>
      </c>
    </row>
    <row r="3" spans="9:22" ht="28.5" customHeight="1">
      <c r="I3" s="254" t="s">
        <v>122</v>
      </c>
      <c r="J3" s="255"/>
      <c r="K3" s="255"/>
      <c r="L3" s="255"/>
      <c r="M3" s="255"/>
      <c r="N3" s="255"/>
      <c r="O3" s="255"/>
      <c r="T3" s="253"/>
      <c r="U3" s="252"/>
      <c r="V3" s="252"/>
    </row>
    <row r="4" spans="1:15" ht="15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2" ht="15" customHeight="1" thickBot="1">
      <c r="A5" s="2"/>
      <c r="B5" s="3" t="s">
        <v>1</v>
      </c>
    </row>
    <row r="6" spans="1:15" ht="15" customHeight="1" thickBot="1">
      <c r="A6" s="246" t="s">
        <v>2</v>
      </c>
      <c r="B6" s="246" t="s">
        <v>3</v>
      </c>
      <c r="C6" s="257" t="s">
        <v>4</v>
      </c>
      <c r="D6" s="263" t="s">
        <v>5</v>
      </c>
      <c r="E6" s="246"/>
      <c r="F6" s="246"/>
      <c r="G6" s="269" t="s">
        <v>112</v>
      </c>
      <c r="H6" s="249" t="s">
        <v>6</v>
      </c>
      <c r="I6" s="249"/>
      <c r="J6" s="257"/>
      <c r="K6" s="249"/>
      <c r="L6" s="249" t="s">
        <v>7</v>
      </c>
      <c r="M6" s="249"/>
      <c r="N6" s="249"/>
      <c r="O6" s="249"/>
    </row>
    <row r="7" spans="1:15" ht="15.75" customHeight="1" thickBot="1">
      <c r="A7" s="263"/>
      <c r="B7" s="263"/>
      <c r="C7" s="271"/>
      <c r="D7" s="56" t="s">
        <v>8</v>
      </c>
      <c r="E7" s="57" t="s">
        <v>9</v>
      </c>
      <c r="F7" s="51" t="s">
        <v>10</v>
      </c>
      <c r="G7" s="272"/>
      <c r="H7" s="51" t="s">
        <v>11</v>
      </c>
      <c r="I7" s="58" t="s">
        <v>12</v>
      </c>
      <c r="J7" s="56" t="s">
        <v>13</v>
      </c>
      <c r="K7" s="57" t="s">
        <v>14</v>
      </c>
      <c r="L7" s="51" t="s">
        <v>15</v>
      </c>
      <c r="M7" s="51" t="s">
        <v>16</v>
      </c>
      <c r="N7" s="51" t="s">
        <v>17</v>
      </c>
      <c r="O7" s="51" t="s">
        <v>18</v>
      </c>
    </row>
    <row r="8" spans="1:15" ht="30" customHeight="1" thickBot="1">
      <c r="A8" s="21" t="s">
        <v>62</v>
      </c>
      <c r="B8" s="82" t="s">
        <v>55</v>
      </c>
      <c r="C8" s="79">
        <v>200</v>
      </c>
      <c r="D8" s="79">
        <v>8.18</v>
      </c>
      <c r="E8" s="75">
        <v>12.8</v>
      </c>
      <c r="F8" s="75">
        <v>42.46</v>
      </c>
      <c r="G8" s="75">
        <v>318</v>
      </c>
      <c r="H8" s="79">
        <v>129.12</v>
      </c>
      <c r="I8" s="79">
        <v>53.22</v>
      </c>
      <c r="J8" s="79">
        <v>197.54</v>
      </c>
      <c r="K8" s="79">
        <v>1.42</v>
      </c>
      <c r="L8" s="79">
        <v>0.22</v>
      </c>
      <c r="M8" s="79">
        <v>1.2</v>
      </c>
      <c r="N8" s="79">
        <v>0.06</v>
      </c>
      <c r="O8" s="79"/>
    </row>
    <row r="9" spans="1:15" ht="28.5" customHeight="1" thickBot="1">
      <c r="A9" s="21" t="s">
        <v>64</v>
      </c>
      <c r="B9" s="82" t="s">
        <v>65</v>
      </c>
      <c r="C9" s="79">
        <v>200</v>
      </c>
      <c r="D9" s="146">
        <v>2.94</v>
      </c>
      <c r="E9" s="179">
        <v>1.99</v>
      </c>
      <c r="F9" s="179">
        <v>20.92</v>
      </c>
      <c r="G9" s="179">
        <v>113.4</v>
      </c>
      <c r="H9" s="178">
        <v>128.78</v>
      </c>
      <c r="I9" s="79">
        <v>12.88</v>
      </c>
      <c r="J9" s="79">
        <v>86.56</v>
      </c>
      <c r="K9" s="79">
        <v>0.078</v>
      </c>
      <c r="L9" s="79">
        <v>0.022</v>
      </c>
      <c r="M9" s="79">
        <v>0.38</v>
      </c>
      <c r="N9" s="79">
        <v>10</v>
      </c>
      <c r="O9" s="79"/>
    </row>
    <row r="10" spans="1:15" ht="15.75" customHeight="1" thickBot="1">
      <c r="A10" s="24" t="s">
        <v>71</v>
      </c>
      <c r="B10" s="37" t="s">
        <v>66</v>
      </c>
      <c r="C10" s="146">
        <v>40</v>
      </c>
      <c r="D10" s="177">
        <v>5.08</v>
      </c>
      <c r="E10" s="147">
        <v>4.6</v>
      </c>
      <c r="F10" s="147">
        <v>0.28</v>
      </c>
      <c r="G10" s="147">
        <v>63</v>
      </c>
      <c r="H10" s="176">
        <v>22</v>
      </c>
      <c r="I10" s="75">
        <v>76.8</v>
      </c>
      <c r="J10" s="75">
        <v>24.8</v>
      </c>
      <c r="K10" s="75">
        <v>1</v>
      </c>
      <c r="L10" s="75">
        <v>0.03</v>
      </c>
      <c r="M10" s="75">
        <v>0</v>
      </c>
      <c r="N10" s="75">
        <v>100</v>
      </c>
      <c r="O10" s="75"/>
    </row>
    <row r="11" spans="1:15" ht="29.25" customHeight="1" thickBot="1">
      <c r="A11" s="150">
        <v>338</v>
      </c>
      <c r="B11" s="192" t="s">
        <v>70</v>
      </c>
      <c r="C11" s="175">
        <v>100</v>
      </c>
      <c r="D11" s="175">
        <v>0.8</v>
      </c>
      <c r="E11" s="150">
        <v>0.4</v>
      </c>
      <c r="F11" s="150">
        <v>8.1</v>
      </c>
      <c r="G11" s="150">
        <v>47</v>
      </c>
      <c r="H11" s="180">
        <v>40</v>
      </c>
      <c r="I11" s="150">
        <v>34</v>
      </c>
      <c r="J11" s="180">
        <v>2.2</v>
      </c>
      <c r="K11" s="150">
        <v>0.8</v>
      </c>
      <c r="L11" s="180">
        <v>0</v>
      </c>
      <c r="M11" s="150">
        <v>180</v>
      </c>
      <c r="N11" s="180">
        <v>15</v>
      </c>
      <c r="O11" s="150"/>
    </row>
    <row r="12" spans="1:15" ht="15.75" customHeight="1" thickBot="1">
      <c r="A12" s="125" t="s">
        <v>68</v>
      </c>
      <c r="B12" s="174" t="s">
        <v>19</v>
      </c>
      <c r="C12" s="150">
        <v>45</v>
      </c>
      <c r="D12" s="180">
        <v>5.76</v>
      </c>
      <c r="E12" s="150">
        <v>5.25</v>
      </c>
      <c r="F12" s="180">
        <v>14.94</v>
      </c>
      <c r="G12" s="150">
        <v>133</v>
      </c>
      <c r="H12" s="180">
        <v>156.6</v>
      </c>
      <c r="I12" s="150">
        <v>17.4</v>
      </c>
      <c r="J12" s="180">
        <v>106.5</v>
      </c>
      <c r="K12" s="150">
        <v>0.76</v>
      </c>
      <c r="L12" s="180">
        <v>0.05</v>
      </c>
      <c r="M12" s="150">
        <v>0.24</v>
      </c>
      <c r="N12" s="180">
        <v>0.03</v>
      </c>
      <c r="O12" s="150"/>
    </row>
    <row r="13" spans="1:15" ht="13.5" customHeight="1" thickBot="1">
      <c r="A13" s="133"/>
      <c r="B13" s="134" t="s">
        <v>44</v>
      </c>
      <c r="C13" s="135">
        <v>585</v>
      </c>
      <c r="D13" s="136">
        <f aca="true" t="shared" si="0" ref="D13:N13">SUM(D8:D12)</f>
        <v>22.759999999999998</v>
      </c>
      <c r="E13" s="137">
        <f t="shared" si="0"/>
        <v>25.04</v>
      </c>
      <c r="F13" s="138">
        <f t="shared" si="0"/>
        <v>86.7</v>
      </c>
      <c r="G13" s="138">
        <f t="shared" si="0"/>
        <v>674.4</v>
      </c>
      <c r="H13" s="138">
        <f t="shared" si="0"/>
        <v>476.5</v>
      </c>
      <c r="I13" s="139">
        <f t="shared" si="0"/>
        <v>194.29999999999998</v>
      </c>
      <c r="J13" s="136">
        <f t="shared" si="0"/>
        <v>417.6</v>
      </c>
      <c r="K13" s="137">
        <f t="shared" si="0"/>
        <v>4.058</v>
      </c>
      <c r="L13" s="140">
        <f t="shared" si="0"/>
        <v>0.322</v>
      </c>
      <c r="M13" s="137">
        <f t="shared" si="0"/>
        <v>181.82000000000002</v>
      </c>
      <c r="N13" s="138">
        <f t="shared" si="0"/>
        <v>125.09</v>
      </c>
      <c r="O13" s="140"/>
    </row>
    <row r="14" spans="1:15" ht="17.25" customHeight="1" thickBot="1">
      <c r="A14" s="2"/>
      <c r="B14" s="3" t="s">
        <v>21</v>
      </c>
      <c r="C14" s="5"/>
      <c r="D14" s="42"/>
      <c r="E14" s="5"/>
      <c r="F14" s="5"/>
      <c r="G14" s="5"/>
      <c r="H14" s="5"/>
      <c r="I14" s="5"/>
      <c r="J14" s="42"/>
      <c r="K14" s="5"/>
      <c r="L14" s="5"/>
      <c r="M14" s="5"/>
      <c r="N14" s="5"/>
      <c r="O14" s="5"/>
    </row>
    <row r="15" spans="1:15" ht="45" customHeight="1" thickBot="1">
      <c r="A15" s="125">
        <v>96</v>
      </c>
      <c r="B15" s="181" t="s">
        <v>50</v>
      </c>
      <c r="C15" s="125" t="s">
        <v>115</v>
      </c>
      <c r="D15" s="182">
        <v>3.09</v>
      </c>
      <c r="E15" s="125">
        <v>7.91</v>
      </c>
      <c r="F15" s="182">
        <v>19.52</v>
      </c>
      <c r="G15" s="125">
        <v>162</v>
      </c>
      <c r="H15" s="182">
        <v>64.34</v>
      </c>
      <c r="I15" s="125">
        <v>83.25</v>
      </c>
      <c r="J15" s="182">
        <v>33.5</v>
      </c>
      <c r="K15" s="125">
        <v>1.8</v>
      </c>
      <c r="L15" s="182">
        <v>0.08</v>
      </c>
      <c r="M15" s="125">
        <v>30.69</v>
      </c>
      <c r="N15" s="182">
        <v>0.05</v>
      </c>
      <c r="O15" s="125"/>
    </row>
    <row r="16" spans="1:15" ht="38.25" customHeight="1" thickBot="1">
      <c r="A16" s="39" t="s">
        <v>74</v>
      </c>
      <c r="B16" s="64" t="s">
        <v>117</v>
      </c>
      <c r="C16" s="113" t="s">
        <v>116</v>
      </c>
      <c r="D16" s="117">
        <v>34.05</v>
      </c>
      <c r="E16" s="118">
        <v>26.14</v>
      </c>
      <c r="F16" s="28">
        <v>57.05</v>
      </c>
      <c r="G16" s="28">
        <v>599.76</v>
      </c>
      <c r="H16" s="28">
        <v>449.7</v>
      </c>
      <c r="I16" s="113">
        <v>62.15</v>
      </c>
      <c r="J16" s="117">
        <v>510.45</v>
      </c>
      <c r="K16" s="118">
        <v>1.28</v>
      </c>
      <c r="L16" s="113">
        <v>0.13</v>
      </c>
      <c r="M16" s="119">
        <v>1.37</v>
      </c>
      <c r="N16" s="119">
        <v>0.15</v>
      </c>
      <c r="O16" s="120"/>
    </row>
    <row r="17" spans="1:15" ht="12.75" customHeight="1" thickBot="1">
      <c r="A17" s="24">
        <v>433</v>
      </c>
      <c r="B17" s="65" t="s">
        <v>22</v>
      </c>
      <c r="C17" s="24">
        <v>215</v>
      </c>
      <c r="D17" s="24">
        <v>0.2</v>
      </c>
      <c r="E17" s="24">
        <v>0.05</v>
      </c>
      <c r="F17" s="24">
        <v>15.01</v>
      </c>
      <c r="G17" s="24">
        <v>57</v>
      </c>
      <c r="H17" s="24">
        <v>5.25</v>
      </c>
      <c r="I17" s="24">
        <v>4.4</v>
      </c>
      <c r="J17" s="24">
        <v>8.24</v>
      </c>
      <c r="K17" s="24">
        <v>0.86</v>
      </c>
      <c r="L17" s="121">
        <v>0</v>
      </c>
      <c r="M17" s="122">
        <v>0.1</v>
      </c>
      <c r="N17" s="123">
        <v>0</v>
      </c>
      <c r="O17" s="122"/>
    </row>
    <row r="18" spans="1:19" ht="15" customHeight="1" thickBot="1">
      <c r="A18" s="25">
        <v>167</v>
      </c>
      <c r="B18" s="26" t="s">
        <v>23</v>
      </c>
      <c r="C18" s="124">
        <v>50</v>
      </c>
      <c r="D18" s="125">
        <v>3.3</v>
      </c>
      <c r="E18" s="126">
        <v>0.6</v>
      </c>
      <c r="F18" s="127">
        <v>19.79</v>
      </c>
      <c r="G18" s="127">
        <v>99.29</v>
      </c>
      <c r="H18" s="127">
        <v>14.65</v>
      </c>
      <c r="I18" s="124">
        <v>23.79</v>
      </c>
      <c r="J18" s="125">
        <v>33.33</v>
      </c>
      <c r="K18" s="126">
        <v>1.95</v>
      </c>
      <c r="L18" s="124">
        <v>0.09</v>
      </c>
      <c r="M18" s="125">
        <v>0</v>
      </c>
      <c r="N18" s="125">
        <v>0</v>
      </c>
      <c r="O18" s="128"/>
      <c r="R18" s="17"/>
      <c r="S18" s="17"/>
    </row>
    <row r="19" spans="1:19" ht="13.5" customHeight="1" thickBot="1">
      <c r="A19" s="20"/>
      <c r="B19" s="129" t="s">
        <v>46</v>
      </c>
      <c r="C19" s="130">
        <v>802.5</v>
      </c>
      <c r="D19" s="131">
        <f aca="true" t="shared" si="1" ref="D19:N19">SUM(D15:D18)</f>
        <v>40.64</v>
      </c>
      <c r="E19" s="132">
        <f t="shared" si="1"/>
        <v>34.699999999999996</v>
      </c>
      <c r="F19" s="31">
        <f t="shared" si="1"/>
        <v>111.37</v>
      </c>
      <c r="G19" s="31">
        <f t="shared" si="1"/>
        <v>918.05</v>
      </c>
      <c r="H19" s="31">
        <f t="shared" si="1"/>
        <v>533.9399999999999</v>
      </c>
      <c r="I19" s="130">
        <f t="shared" si="1"/>
        <v>173.59</v>
      </c>
      <c r="J19" s="131">
        <f t="shared" si="1"/>
        <v>585.5200000000001</v>
      </c>
      <c r="K19" s="132">
        <f t="shared" si="1"/>
        <v>5.89</v>
      </c>
      <c r="L19" s="31">
        <f t="shared" si="1"/>
        <v>0.30000000000000004</v>
      </c>
      <c r="M19" s="101">
        <f t="shared" si="1"/>
        <v>32.160000000000004</v>
      </c>
      <c r="N19" s="101">
        <f t="shared" si="1"/>
        <v>0.2</v>
      </c>
      <c r="O19" s="31"/>
      <c r="P19" s="4">
        <f>SUM(P15:P18)</f>
        <v>0</v>
      </c>
      <c r="Q19" s="41">
        <f>SUM(Q15:Q18)</f>
        <v>0</v>
      </c>
      <c r="R19" s="15"/>
      <c r="S19" s="15"/>
    </row>
    <row r="20" spans="1:19" ht="7.5" customHeight="1" thickBot="1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5"/>
      <c r="Q20" s="15"/>
      <c r="R20" s="15"/>
      <c r="S20" s="15"/>
    </row>
    <row r="21" spans="1:19" ht="18" customHeight="1" thickBot="1">
      <c r="A21" s="183"/>
      <c r="B21" s="184" t="s">
        <v>75</v>
      </c>
      <c r="C21" s="185">
        <v>585</v>
      </c>
      <c r="D21" s="169">
        <v>22.76</v>
      </c>
      <c r="E21" s="186">
        <v>25.04</v>
      </c>
      <c r="F21" s="187">
        <v>86.7</v>
      </c>
      <c r="G21" s="187">
        <v>674.4</v>
      </c>
      <c r="H21" s="187">
        <v>476.5</v>
      </c>
      <c r="I21" s="188">
        <v>194.3</v>
      </c>
      <c r="J21" s="169">
        <v>417.6</v>
      </c>
      <c r="K21" s="186">
        <v>4.06</v>
      </c>
      <c r="L21" s="189">
        <v>0.322</v>
      </c>
      <c r="M21" s="186">
        <v>181.82</v>
      </c>
      <c r="N21" s="187">
        <v>125.1</v>
      </c>
      <c r="O21" s="189"/>
      <c r="P21" s="15"/>
      <c r="Q21" s="15"/>
      <c r="R21" s="15"/>
      <c r="S21" s="15"/>
    </row>
    <row r="22" spans="1:19" ht="15" customHeight="1" thickBot="1">
      <c r="A22" s="183"/>
      <c r="B22" s="184" t="s">
        <v>76</v>
      </c>
      <c r="C22" s="190">
        <v>802.5</v>
      </c>
      <c r="D22" s="190">
        <v>40.64</v>
      </c>
      <c r="E22" s="190">
        <v>34.7</v>
      </c>
      <c r="F22" s="190">
        <v>111.37</v>
      </c>
      <c r="G22" s="190">
        <v>918.05</v>
      </c>
      <c r="H22" s="190">
        <v>533.94</v>
      </c>
      <c r="I22" s="190">
        <v>173.6</v>
      </c>
      <c r="J22" s="190">
        <v>585.52</v>
      </c>
      <c r="K22" s="190">
        <v>5.89</v>
      </c>
      <c r="L22" s="190">
        <v>0.3</v>
      </c>
      <c r="M22" s="190">
        <v>32.16</v>
      </c>
      <c r="N22" s="190">
        <v>0.2</v>
      </c>
      <c r="O22" s="191"/>
      <c r="P22" s="15"/>
      <c r="Q22" s="15"/>
      <c r="R22" s="15"/>
      <c r="S22" s="15"/>
    </row>
    <row r="23" spans="1:19" ht="15.75" customHeight="1" thickBot="1">
      <c r="A23" s="183"/>
      <c r="B23" s="184" t="s">
        <v>77</v>
      </c>
      <c r="C23" s="190">
        <f aca="true" t="shared" si="2" ref="C23:N23">SUM(C21:C22)</f>
        <v>1387.5</v>
      </c>
      <c r="D23" s="190">
        <f t="shared" si="2"/>
        <v>63.400000000000006</v>
      </c>
      <c r="E23" s="190">
        <f t="shared" si="2"/>
        <v>59.74</v>
      </c>
      <c r="F23" s="190">
        <f t="shared" si="2"/>
        <v>198.07</v>
      </c>
      <c r="G23" s="190">
        <f t="shared" si="2"/>
        <v>1592.4499999999998</v>
      </c>
      <c r="H23" s="190">
        <f t="shared" si="2"/>
        <v>1010.44</v>
      </c>
      <c r="I23" s="190">
        <f t="shared" si="2"/>
        <v>367.9</v>
      </c>
      <c r="J23" s="190">
        <f t="shared" si="2"/>
        <v>1003.12</v>
      </c>
      <c r="K23" s="190">
        <f t="shared" si="2"/>
        <v>9.95</v>
      </c>
      <c r="L23" s="190">
        <f t="shared" si="2"/>
        <v>0.622</v>
      </c>
      <c r="M23" s="190">
        <f t="shared" si="2"/>
        <v>213.98</v>
      </c>
      <c r="N23" s="190">
        <f t="shared" si="2"/>
        <v>125.3</v>
      </c>
      <c r="O23" s="191"/>
      <c r="P23" s="15"/>
      <c r="Q23" s="15"/>
      <c r="R23" s="15"/>
      <c r="S23" s="15"/>
    </row>
    <row r="24" spans="1:15" ht="12.75" customHeight="1">
      <c r="A24" s="268" t="s">
        <v>25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</row>
    <row r="25" spans="1:2" ht="15" customHeight="1">
      <c r="A25" s="2"/>
      <c r="B25" s="3" t="s">
        <v>1</v>
      </c>
    </row>
    <row r="26" spans="1:15" ht="18.75" customHeight="1" thickBot="1">
      <c r="A26" s="246" t="s">
        <v>2</v>
      </c>
      <c r="B26" s="249" t="s">
        <v>3</v>
      </c>
      <c r="C26" s="249" t="s">
        <v>4</v>
      </c>
      <c r="D26" s="246" t="s">
        <v>5</v>
      </c>
      <c r="E26" s="246"/>
      <c r="F26" s="246"/>
      <c r="G26" s="269" t="s">
        <v>113</v>
      </c>
      <c r="H26" s="249" t="s">
        <v>6</v>
      </c>
      <c r="I26" s="249"/>
      <c r="J26" s="249"/>
      <c r="K26" s="249"/>
      <c r="L26" s="249" t="s">
        <v>7</v>
      </c>
      <c r="M26" s="249"/>
      <c r="N26" s="249"/>
      <c r="O26" s="249"/>
    </row>
    <row r="27" spans="1:15" ht="24.75" customHeight="1" thickBot="1">
      <c r="A27" s="246"/>
      <c r="B27" s="249"/>
      <c r="C27" s="249"/>
      <c r="D27" s="19" t="s">
        <v>8</v>
      </c>
      <c r="E27" s="19" t="s">
        <v>9</v>
      </c>
      <c r="F27" s="19" t="s">
        <v>10</v>
      </c>
      <c r="G27" s="269"/>
      <c r="H27" s="19" t="s">
        <v>11</v>
      </c>
      <c r="I27" s="19" t="s">
        <v>12</v>
      </c>
      <c r="J27" s="19" t="s">
        <v>13</v>
      </c>
      <c r="K27" s="19" t="s">
        <v>14</v>
      </c>
      <c r="L27" s="19" t="s">
        <v>15</v>
      </c>
      <c r="M27" s="19" t="s">
        <v>16</v>
      </c>
      <c r="N27" s="19" t="s">
        <v>17</v>
      </c>
      <c r="O27" s="19" t="s">
        <v>18</v>
      </c>
    </row>
    <row r="28" spans="1:15" ht="18" customHeight="1" thickBot="1">
      <c r="A28" s="71" t="s">
        <v>78</v>
      </c>
      <c r="B28" s="72" t="s">
        <v>26</v>
      </c>
      <c r="C28" s="38">
        <v>200</v>
      </c>
      <c r="D28" s="211">
        <v>4.32</v>
      </c>
      <c r="E28" s="211">
        <v>7.46</v>
      </c>
      <c r="F28" s="211">
        <v>29.4</v>
      </c>
      <c r="G28" s="211">
        <v>208</v>
      </c>
      <c r="H28" s="211">
        <v>92.66</v>
      </c>
      <c r="I28" s="211">
        <v>49.98</v>
      </c>
      <c r="J28" s="212">
        <v>128.95</v>
      </c>
      <c r="K28" s="212">
        <v>1.86</v>
      </c>
      <c r="L28" s="212">
        <v>0.2</v>
      </c>
      <c r="M28" s="212">
        <v>34.6</v>
      </c>
      <c r="N28" s="212">
        <v>0.04</v>
      </c>
      <c r="O28" s="212"/>
    </row>
    <row r="29" spans="1:15" ht="30.75" customHeight="1" thickBot="1">
      <c r="A29" s="73" t="s">
        <v>79</v>
      </c>
      <c r="B29" s="74" t="s">
        <v>80</v>
      </c>
      <c r="C29" s="197">
        <v>100</v>
      </c>
      <c r="D29" s="212">
        <v>20.7</v>
      </c>
      <c r="E29" s="212">
        <v>12.34</v>
      </c>
      <c r="F29" s="212">
        <v>10.42</v>
      </c>
      <c r="G29" s="212">
        <v>236</v>
      </c>
      <c r="H29" s="212">
        <v>64.8</v>
      </c>
      <c r="I29" s="213">
        <v>47.7</v>
      </c>
      <c r="J29" s="55">
        <v>189.58</v>
      </c>
      <c r="K29" s="55">
        <v>1.53</v>
      </c>
      <c r="L29" s="55">
        <v>0.16</v>
      </c>
      <c r="M29" s="55">
        <v>6.58</v>
      </c>
      <c r="N29" s="55">
        <v>0.08</v>
      </c>
      <c r="O29" s="55"/>
    </row>
    <row r="30" spans="1:15" ht="30" customHeight="1" thickBot="1">
      <c r="A30" s="75">
        <v>434</v>
      </c>
      <c r="B30" s="76" t="s">
        <v>48</v>
      </c>
      <c r="C30" s="24">
        <v>222</v>
      </c>
      <c r="D30" s="24">
        <v>0.26</v>
      </c>
      <c r="E30" s="24">
        <v>0.05</v>
      </c>
      <c r="F30" s="24">
        <v>15.22</v>
      </c>
      <c r="G30" s="24">
        <v>59</v>
      </c>
      <c r="H30" s="24">
        <v>8.05</v>
      </c>
      <c r="I30" s="24">
        <v>9.78</v>
      </c>
      <c r="J30" s="197">
        <v>5.24</v>
      </c>
      <c r="K30" s="197">
        <v>0.9</v>
      </c>
      <c r="L30" s="200">
        <v>0</v>
      </c>
      <c r="M30" s="201">
        <v>2.9</v>
      </c>
      <c r="N30" s="202">
        <v>0</v>
      </c>
      <c r="O30" s="201"/>
    </row>
    <row r="31" spans="1:15" ht="14.25" customHeight="1" thickBot="1">
      <c r="A31" s="77">
        <v>167</v>
      </c>
      <c r="B31" s="78" t="s">
        <v>23</v>
      </c>
      <c r="C31" s="124">
        <v>40</v>
      </c>
      <c r="D31" s="125">
        <v>2.64</v>
      </c>
      <c r="E31" s="126">
        <v>0.48</v>
      </c>
      <c r="F31" s="127">
        <v>15.83</v>
      </c>
      <c r="G31" s="127">
        <v>79.43</v>
      </c>
      <c r="H31" s="127">
        <v>11.72</v>
      </c>
      <c r="I31" s="124">
        <v>19.03</v>
      </c>
      <c r="J31" s="125">
        <v>26.66</v>
      </c>
      <c r="K31" s="126">
        <v>1.56</v>
      </c>
      <c r="L31" s="124">
        <v>0.07</v>
      </c>
      <c r="M31" s="125">
        <v>0</v>
      </c>
      <c r="N31" s="125">
        <v>0</v>
      </c>
      <c r="O31" s="128"/>
    </row>
    <row r="32" spans="1:15" ht="15" customHeight="1" thickBot="1">
      <c r="A32" s="20"/>
      <c r="B32" s="44" t="s">
        <v>44</v>
      </c>
      <c r="C32" s="45">
        <v>562</v>
      </c>
      <c r="D32" s="45">
        <f aca="true" t="shared" si="3" ref="D32:N32">SUM(D28:D31)</f>
        <v>27.92</v>
      </c>
      <c r="E32" s="45">
        <f t="shared" si="3"/>
        <v>20.330000000000002</v>
      </c>
      <c r="F32" s="45">
        <f t="shared" si="3"/>
        <v>70.87</v>
      </c>
      <c r="G32" s="45">
        <f t="shared" si="3"/>
        <v>582.4300000000001</v>
      </c>
      <c r="H32" s="45">
        <f t="shared" si="3"/>
        <v>177.23</v>
      </c>
      <c r="I32" s="45">
        <f t="shared" si="3"/>
        <v>126.49000000000001</v>
      </c>
      <c r="J32" s="45">
        <f t="shared" si="3"/>
        <v>350.43</v>
      </c>
      <c r="K32" s="45">
        <f t="shared" si="3"/>
        <v>5.85</v>
      </c>
      <c r="L32" s="45">
        <f t="shared" si="3"/>
        <v>0.43</v>
      </c>
      <c r="M32" s="45">
        <f t="shared" si="3"/>
        <v>44.08</v>
      </c>
      <c r="N32" s="45">
        <f t="shared" si="3"/>
        <v>0.12</v>
      </c>
      <c r="O32" s="45"/>
    </row>
    <row r="33" spans="1:15" ht="37.5" customHeight="1" thickBot="1">
      <c r="A33" s="6"/>
      <c r="B33" s="3" t="s">
        <v>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30.75" customHeight="1" thickBot="1">
      <c r="A34" s="21">
        <v>52</v>
      </c>
      <c r="B34" s="23" t="s">
        <v>32</v>
      </c>
      <c r="C34" s="21">
        <v>100</v>
      </c>
      <c r="D34" s="21">
        <v>1.42</v>
      </c>
      <c r="E34" s="21">
        <v>6.01</v>
      </c>
      <c r="F34" s="21">
        <v>8.26</v>
      </c>
      <c r="G34" s="21">
        <v>92.8</v>
      </c>
      <c r="H34" s="21">
        <v>35.47</v>
      </c>
      <c r="I34" s="21">
        <v>20.7</v>
      </c>
      <c r="J34" s="21">
        <v>406.32</v>
      </c>
      <c r="K34" s="21">
        <v>13.23</v>
      </c>
      <c r="L34" s="21">
        <v>0.17</v>
      </c>
      <c r="M34" s="21">
        <v>6.65</v>
      </c>
      <c r="N34" s="21"/>
      <c r="O34" s="21"/>
    </row>
    <row r="35" spans="1:15" ht="22.5" customHeight="1" thickBot="1">
      <c r="A35" s="28">
        <v>102</v>
      </c>
      <c r="B35" s="35" t="s">
        <v>49</v>
      </c>
      <c r="C35" s="28">
        <v>250</v>
      </c>
      <c r="D35" s="28">
        <v>2.41</v>
      </c>
      <c r="E35" s="28">
        <v>5.47</v>
      </c>
      <c r="F35" s="28">
        <v>15.23</v>
      </c>
      <c r="G35" s="28">
        <v>123</v>
      </c>
      <c r="H35" s="28">
        <v>33.65</v>
      </c>
      <c r="I35" s="28">
        <v>68.55</v>
      </c>
      <c r="J35" s="28">
        <v>28.17</v>
      </c>
      <c r="K35" s="28">
        <v>1.05</v>
      </c>
      <c r="L35" s="28">
        <v>0.11</v>
      </c>
      <c r="M35" s="28">
        <v>26.26</v>
      </c>
      <c r="N35" s="28">
        <v>0.03</v>
      </c>
      <c r="O35" s="48"/>
    </row>
    <row r="36" spans="1:15" ht="19.5" customHeight="1" thickBot="1">
      <c r="A36" s="79">
        <v>448</v>
      </c>
      <c r="B36" s="80" t="s">
        <v>42</v>
      </c>
      <c r="C36" s="79">
        <v>180</v>
      </c>
      <c r="D36" s="79">
        <v>4.56</v>
      </c>
      <c r="E36" s="79">
        <v>7.32</v>
      </c>
      <c r="F36" s="79">
        <v>46.33</v>
      </c>
      <c r="G36" s="79">
        <v>273.6</v>
      </c>
      <c r="H36" s="79">
        <v>39.24</v>
      </c>
      <c r="I36" s="79">
        <v>34.44</v>
      </c>
      <c r="J36" s="79">
        <v>98.76</v>
      </c>
      <c r="K36" s="79">
        <v>0.96</v>
      </c>
      <c r="L36" s="79">
        <v>0.04</v>
      </c>
      <c r="M36" s="79">
        <v>0</v>
      </c>
      <c r="N36" s="79">
        <v>0.04</v>
      </c>
      <c r="O36" s="81"/>
    </row>
    <row r="37" spans="1:15" ht="19.5" customHeight="1" thickBot="1">
      <c r="A37" s="79">
        <v>207</v>
      </c>
      <c r="B37" s="80" t="s">
        <v>41</v>
      </c>
      <c r="C37" s="79">
        <v>100</v>
      </c>
      <c r="D37" s="79">
        <v>30.57</v>
      </c>
      <c r="E37" s="79">
        <v>11.2</v>
      </c>
      <c r="F37" s="79">
        <v>1.12</v>
      </c>
      <c r="G37" s="79">
        <v>234</v>
      </c>
      <c r="H37" s="79">
        <v>31.22</v>
      </c>
      <c r="I37" s="79">
        <v>30.92</v>
      </c>
      <c r="J37" s="79">
        <v>275.33</v>
      </c>
      <c r="K37" s="79">
        <v>2.37</v>
      </c>
      <c r="L37" s="79">
        <v>0.1</v>
      </c>
      <c r="M37" s="79">
        <v>0.3</v>
      </c>
      <c r="N37" s="79">
        <v>0.1</v>
      </c>
      <c r="O37" s="81"/>
    </row>
    <row r="38" spans="1:15" ht="16.5" customHeight="1" thickBot="1">
      <c r="A38" s="75">
        <v>433</v>
      </c>
      <c r="B38" s="65" t="s">
        <v>22</v>
      </c>
      <c r="C38" s="75">
        <v>215</v>
      </c>
      <c r="D38" s="75">
        <v>0.2</v>
      </c>
      <c r="E38" s="75">
        <v>0.05</v>
      </c>
      <c r="F38" s="75">
        <v>15.01</v>
      </c>
      <c r="G38" s="75">
        <v>57</v>
      </c>
      <c r="H38" s="75">
        <v>5.25</v>
      </c>
      <c r="I38" s="75">
        <v>4.4</v>
      </c>
      <c r="J38" s="75">
        <v>8.24</v>
      </c>
      <c r="K38" s="75">
        <v>0.86</v>
      </c>
      <c r="L38" s="146">
        <v>0</v>
      </c>
      <c r="M38" s="147">
        <v>0.1</v>
      </c>
      <c r="N38" s="148">
        <v>0</v>
      </c>
      <c r="O38" s="214"/>
    </row>
    <row r="39" spans="1:15" ht="18.75" customHeight="1" thickBot="1">
      <c r="A39" s="77">
        <v>167</v>
      </c>
      <c r="B39" s="78" t="s">
        <v>23</v>
      </c>
      <c r="C39" s="145">
        <v>40</v>
      </c>
      <c r="D39" s="145">
        <v>2.64</v>
      </c>
      <c r="E39" s="145">
        <v>0.48</v>
      </c>
      <c r="F39" s="145">
        <v>15.83</v>
      </c>
      <c r="G39" s="145">
        <v>79.43</v>
      </c>
      <c r="H39" s="145">
        <v>11.72</v>
      </c>
      <c r="I39" s="145">
        <v>19.03</v>
      </c>
      <c r="J39" s="145">
        <v>26.66</v>
      </c>
      <c r="K39" s="145">
        <v>1.56</v>
      </c>
      <c r="L39" s="149">
        <v>0.07</v>
      </c>
      <c r="M39" s="150">
        <v>0</v>
      </c>
      <c r="N39" s="150">
        <v>0</v>
      </c>
      <c r="O39" s="215"/>
    </row>
    <row r="40" spans="1:15" ht="23.25" customHeight="1" thickBot="1">
      <c r="A40" s="40"/>
      <c r="B40" s="50" t="s">
        <v>46</v>
      </c>
      <c r="C40" s="46">
        <f aca="true" t="shared" si="4" ref="C40:N40">SUM(C34:C39)</f>
        <v>885</v>
      </c>
      <c r="D40" s="46">
        <f t="shared" si="4"/>
        <v>41.800000000000004</v>
      </c>
      <c r="E40" s="46">
        <f t="shared" si="4"/>
        <v>30.53</v>
      </c>
      <c r="F40" s="46">
        <f t="shared" si="4"/>
        <v>101.78</v>
      </c>
      <c r="G40" s="46">
        <f t="shared" si="4"/>
        <v>859.8300000000002</v>
      </c>
      <c r="H40" s="46">
        <f t="shared" si="4"/>
        <v>156.55</v>
      </c>
      <c r="I40" s="46">
        <f t="shared" si="4"/>
        <v>178.04000000000002</v>
      </c>
      <c r="J40" s="46">
        <f t="shared" si="4"/>
        <v>843.4799999999999</v>
      </c>
      <c r="K40" s="46">
        <f t="shared" si="4"/>
        <v>20.03</v>
      </c>
      <c r="L40" s="46">
        <f t="shared" si="4"/>
        <v>0.49000000000000005</v>
      </c>
      <c r="M40" s="46">
        <f t="shared" si="4"/>
        <v>33.31</v>
      </c>
      <c r="N40" s="46">
        <f t="shared" si="4"/>
        <v>0.17</v>
      </c>
      <c r="O40" s="47"/>
    </row>
    <row r="41" spans="1:15" ht="23.25" customHeight="1" thickBot="1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ht="23.25" customHeight="1" thickBot="1">
      <c r="A42" s="61"/>
      <c r="B42" s="62" t="s">
        <v>75</v>
      </c>
      <c r="C42" s="31">
        <v>562</v>
      </c>
      <c r="D42" s="45">
        <v>27.92</v>
      </c>
      <c r="E42" s="45">
        <v>20.33</v>
      </c>
      <c r="F42" s="45">
        <v>70.87</v>
      </c>
      <c r="G42" s="45">
        <v>582.43</v>
      </c>
      <c r="H42" s="45">
        <v>177.23</v>
      </c>
      <c r="I42" s="45">
        <v>126.5</v>
      </c>
      <c r="J42" s="45">
        <v>350.43</v>
      </c>
      <c r="K42" s="45">
        <v>5.85</v>
      </c>
      <c r="L42" s="45">
        <v>0.43</v>
      </c>
      <c r="M42" s="45">
        <v>44.08</v>
      </c>
      <c r="N42" s="45">
        <v>0.12</v>
      </c>
      <c r="O42" s="45"/>
    </row>
    <row r="43" spans="1:15" ht="23.25" customHeight="1" thickBot="1">
      <c r="A43" s="61"/>
      <c r="B43" s="62" t="s">
        <v>76</v>
      </c>
      <c r="C43" s="187">
        <v>885</v>
      </c>
      <c r="D43" s="46">
        <v>41.8</v>
      </c>
      <c r="E43" s="46">
        <v>30.53</v>
      </c>
      <c r="F43" s="46">
        <v>101.78</v>
      </c>
      <c r="G43" s="46">
        <v>859.83</v>
      </c>
      <c r="H43" s="46">
        <v>156.55</v>
      </c>
      <c r="I43" s="46">
        <v>178</v>
      </c>
      <c r="J43" s="46">
        <v>843.48</v>
      </c>
      <c r="K43" s="46">
        <v>20</v>
      </c>
      <c r="L43" s="46">
        <v>0.49</v>
      </c>
      <c r="M43" s="46">
        <v>33.31</v>
      </c>
      <c r="N43" s="46">
        <v>0.17</v>
      </c>
      <c r="O43" s="47"/>
    </row>
    <row r="44" spans="1:15" ht="23.25" customHeight="1">
      <c r="A44" s="61"/>
      <c r="B44" s="62" t="s">
        <v>77</v>
      </c>
      <c r="C44" s="94">
        <f aca="true" t="shared" si="5" ref="C44:N44">SUM(C42:C43)</f>
        <v>1447</v>
      </c>
      <c r="D44" s="63">
        <f t="shared" si="5"/>
        <v>69.72</v>
      </c>
      <c r="E44" s="63">
        <f t="shared" si="5"/>
        <v>50.86</v>
      </c>
      <c r="F44" s="63">
        <f t="shared" si="5"/>
        <v>172.65</v>
      </c>
      <c r="G44" s="63">
        <f t="shared" si="5"/>
        <v>1442.26</v>
      </c>
      <c r="H44" s="63">
        <f t="shared" si="5"/>
        <v>333.78</v>
      </c>
      <c r="I44" s="63">
        <f t="shared" si="5"/>
        <v>304.5</v>
      </c>
      <c r="J44" s="63">
        <f t="shared" si="5"/>
        <v>1193.91</v>
      </c>
      <c r="K44" s="63">
        <f t="shared" si="5"/>
        <v>25.85</v>
      </c>
      <c r="L44" s="63">
        <f t="shared" si="5"/>
        <v>0.9199999999999999</v>
      </c>
      <c r="M44" s="63">
        <f t="shared" si="5"/>
        <v>77.39</v>
      </c>
      <c r="N44" s="63">
        <f t="shared" si="5"/>
        <v>0.29000000000000004</v>
      </c>
      <c r="O44" s="63"/>
    </row>
    <row r="45" spans="1:15" ht="15.75" customHeight="1">
      <c r="A45" s="266" t="s">
        <v>28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2" ht="14.25" customHeight="1" thickBot="1">
      <c r="A46" s="2"/>
      <c r="B46" s="3" t="s">
        <v>1</v>
      </c>
    </row>
    <row r="47" spans="1:15" ht="15" customHeight="1" thickBot="1">
      <c r="A47" s="246" t="s">
        <v>2</v>
      </c>
      <c r="B47" s="249" t="s">
        <v>3</v>
      </c>
      <c r="C47" s="249" t="s">
        <v>4</v>
      </c>
      <c r="D47" s="246" t="s">
        <v>5</v>
      </c>
      <c r="E47" s="246"/>
      <c r="F47" s="246"/>
      <c r="G47" s="267" t="s">
        <v>113</v>
      </c>
      <c r="H47" s="249" t="s">
        <v>6</v>
      </c>
      <c r="I47" s="249"/>
      <c r="J47" s="249"/>
      <c r="K47" s="249"/>
      <c r="L47" s="249" t="s">
        <v>7</v>
      </c>
      <c r="M47" s="249"/>
      <c r="N47" s="249"/>
      <c r="O47" s="249"/>
    </row>
    <row r="48" spans="1:15" ht="23.25" customHeight="1" thickBot="1">
      <c r="A48" s="246"/>
      <c r="B48" s="249"/>
      <c r="C48" s="249"/>
      <c r="D48" s="19" t="s">
        <v>8</v>
      </c>
      <c r="E48" s="19" t="s">
        <v>9</v>
      </c>
      <c r="F48" s="19" t="s">
        <v>10</v>
      </c>
      <c r="G48" s="267"/>
      <c r="H48" s="19" t="s">
        <v>11</v>
      </c>
      <c r="I48" s="19" t="s">
        <v>12</v>
      </c>
      <c r="J48" s="19" t="s">
        <v>13</v>
      </c>
      <c r="K48" s="19" t="s">
        <v>14</v>
      </c>
      <c r="L48" s="19" t="s">
        <v>15</v>
      </c>
      <c r="M48" s="19" t="s">
        <v>16</v>
      </c>
      <c r="N48" s="19" t="s">
        <v>17</v>
      </c>
      <c r="O48" s="19" t="s">
        <v>18</v>
      </c>
    </row>
    <row r="49" spans="1:15" ht="21" customHeight="1" thickBot="1">
      <c r="A49" s="79" t="s">
        <v>81</v>
      </c>
      <c r="B49" s="82" t="s">
        <v>82</v>
      </c>
      <c r="C49" s="79" t="s">
        <v>83</v>
      </c>
      <c r="D49" s="206">
        <v>9.11</v>
      </c>
      <c r="E49" s="79">
        <v>11.22</v>
      </c>
      <c r="F49" s="79">
        <v>35.97</v>
      </c>
      <c r="G49" s="79">
        <v>286.5</v>
      </c>
      <c r="H49" s="79">
        <v>168.17</v>
      </c>
      <c r="I49" s="79">
        <v>31.4</v>
      </c>
      <c r="J49" s="79">
        <v>143.33</v>
      </c>
      <c r="K49" s="79">
        <v>0.99</v>
      </c>
      <c r="L49" s="207">
        <v>0.14</v>
      </c>
      <c r="M49" s="208">
        <v>0.24</v>
      </c>
      <c r="N49" s="209">
        <v>0.08</v>
      </c>
      <c r="O49" s="208"/>
    </row>
    <row r="50" spans="1:15" ht="19.5" customHeight="1" thickBot="1">
      <c r="A50" s="77" t="s">
        <v>84</v>
      </c>
      <c r="B50" s="78" t="s">
        <v>35</v>
      </c>
      <c r="C50" s="205">
        <v>200</v>
      </c>
      <c r="D50" s="205">
        <v>0.41</v>
      </c>
      <c r="E50" s="205">
        <v>0</v>
      </c>
      <c r="F50" s="205">
        <v>25.16</v>
      </c>
      <c r="G50" s="205">
        <v>98</v>
      </c>
      <c r="H50" s="205">
        <v>18.6</v>
      </c>
      <c r="I50" s="205">
        <v>9.66</v>
      </c>
      <c r="J50" s="205">
        <v>29.67</v>
      </c>
      <c r="K50" s="205">
        <v>0.72</v>
      </c>
      <c r="L50" s="205">
        <v>0.03</v>
      </c>
      <c r="M50" s="205"/>
      <c r="N50" s="205"/>
      <c r="O50" s="210"/>
    </row>
    <row r="51" spans="1:15" ht="29.25" customHeight="1" thickBot="1">
      <c r="A51" s="71" t="s">
        <v>87</v>
      </c>
      <c r="B51" s="226" t="s">
        <v>67</v>
      </c>
      <c r="C51" s="71">
        <v>200</v>
      </c>
      <c r="D51" s="71">
        <v>0.8</v>
      </c>
      <c r="E51" s="71">
        <v>0.8</v>
      </c>
      <c r="F51" s="71">
        <v>19.6</v>
      </c>
      <c r="G51" s="71">
        <v>94</v>
      </c>
      <c r="H51" s="71">
        <v>32</v>
      </c>
      <c r="I51" s="71">
        <v>18</v>
      </c>
      <c r="J51" s="71">
        <v>22</v>
      </c>
      <c r="K51" s="71">
        <v>4.4</v>
      </c>
      <c r="L51" s="71">
        <v>0.06</v>
      </c>
      <c r="M51" s="71">
        <v>20</v>
      </c>
      <c r="N51" s="71">
        <v>0</v>
      </c>
      <c r="O51" s="71"/>
    </row>
    <row r="52" spans="1:15" ht="18" customHeight="1" thickBot="1">
      <c r="A52" s="77">
        <v>167</v>
      </c>
      <c r="B52" s="78" t="s">
        <v>23</v>
      </c>
      <c r="C52" s="145">
        <v>40</v>
      </c>
      <c r="D52" s="145">
        <v>2.64</v>
      </c>
      <c r="E52" s="145">
        <v>0.48</v>
      </c>
      <c r="F52" s="145">
        <v>15.83</v>
      </c>
      <c r="G52" s="145">
        <v>79.43</v>
      </c>
      <c r="H52" s="145">
        <v>11.72</v>
      </c>
      <c r="I52" s="145">
        <v>19.03</v>
      </c>
      <c r="J52" s="145">
        <v>26.66</v>
      </c>
      <c r="K52" s="145">
        <v>1.56</v>
      </c>
      <c r="L52" s="149">
        <v>0.07</v>
      </c>
      <c r="M52" s="150">
        <v>0</v>
      </c>
      <c r="N52" s="150">
        <v>0</v>
      </c>
      <c r="O52" s="151"/>
    </row>
    <row r="53" spans="1:15" ht="21" customHeight="1" thickBot="1">
      <c r="A53" s="33"/>
      <c r="B53" s="43" t="s">
        <v>20</v>
      </c>
      <c r="C53" s="101">
        <v>612.5</v>
      </c>
      <c r="D53" s="101">
        <f aca="true" t="shared" si="6" ref="D53:N53">SUM(D49:D52)</f>
        <v>12.96</v>
      </c>
      <c r="E53" s="101">
        <f t="shared" si="6"/>
        <v>12.500000000000002</v>
      </c>
      <c r="F53" s="101">
        <f t="shared" si="6"/>
        <v>96.55999999999999</v>
      </c>
      <c r="G53" s="101">
        <f t="shared" si="6"/>
        <v>557.9300000000001</v>
      </c>
      <c r="H53" s="101">
        <f t="shared" si="6"/>
        <v>230.48999999999998</v>
      </c>
      <c r="I53" s="101">
        <f t="shared" si="6"/>
        <v>78.09</v>
      </c>
      <c r="J53" s="101">
        <f t="shared" si="6"/>
        <v>221.66</v>
      </c>
      <c r="K53" s="101">
        <f t="shared" si="6"/>
        <v>7.67</v>
      </c>
      <c r="L53" s="101">
        <f t="shared" si="6"/>
        <v>0.30000000000000004</v>
      </c>
      <c r="M53" s="101">
        <f t="shared" si="6"/>
        <v>20.24</v>
      </c>
      <c r="N53" s="101">
        <f t="shared" si="6"/>
        <v>0.08</v>
      </c>
      <c r="O53" s="101"/>
    </row>
    <row r="54" spans="1:14" ht="27" customHeight="1" thickBot="1">
      <c r="A54" s="6"/>
      <c r="B54" s="3" t="s">
        <v>21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5" ht="30.75" thickBot="1">
      <c r="A55" s="21" t="s">
        <v>72</v>
      </c>
      <c r="B55" s="80" t="s">
        <v>73</v>
      </c>
      <c r="C55" s="21">
        <v>300</v>
      </c>
      <c r="D55" s="21">
        <v>10.33</v>
      </c>
      <c r="E55" s="21">
        <v>10.08</v>
      </c>
      <c r="F55" s="21">
        <v>17.21</v>
      </c>
      <c r="G55" s="21">
        <v>200.7</v>
      </c>
      <c r="H55" s="21">
        <v>54.36</v>
      </c>
      <c r="I55" s="21">
        <v>56.82</v>
      </c>
      <c r="J55" s="21">
        <v>211.84</v>
      </c>
      <c r="K55" s="21">
        <v>1.51</v>
      </c>
      <c r="L55" s="21">
        <v>0.1</v>
      </c>
      <c r="M55" s="21">
        <v>10.93</v>
      </c>
      <c r="N55" s="21">
        <v>18</v>
      </c>
      <c r="O55" s="21"/>
    </row>
    <row r="56" spans="1:15" ht="35.25" customHeight="1" thickBot="1">
      <c r="A56" s="24" t="s">
        <v>88</v>
      </c>
      <c r="B56" s="37" t="s">
        <v>89</v>
      </c>
      <c r="C56" s="24">
        <v>230</v>
      </c>
      <c r="D56" s="24">
        <v>18.86</v>
      </c>
      <c r="E56" s="24">
        <v>26.91</v>
      </c>
      <c r="F56" s="24">
        <v>131.1</v>
      </c>
      <c r="G56" s="24">
        <v>373.41</v>
      </c>
      <c r="H56" s="24">
        <v>106.03</v>
      </c>
      <c r="I56" s="24">
        <v>0</v>
      </c>
      <c r="J56" s="24">
        <v>0</v>
      </c>
      <c r="K56" s="24">
        <v>4.26</v>
      </c>
      <c r="L56" s="121">
        <v>0.17</v>
      </c>
      <c r="M56" s="122">
        <v>87.75</v>
      </c>
      <c r="N56" s="123">
        <v>0</v>
      </c>
      <c r="O56" s="122"/>
    </row>
    <row r="57" spans="1:15" ht="15.75" thickBot="1">
      <c r="A57" s="75">
        <v>433</v>
      </c>
      <c r="B57" s="65" t="s">
        <v>22</v>
      </c>
      <c r="C57" s="75">
        <v>215</v>
      </c>
      <c r="D57" s="75">
        <v>0.2</v>
      </c>
      <c r="E57" s="75">
        <v>0.05</v>
      </c>
      <c r="F57" s="75">
        <v>15.01</v>
      </c>
      <c r="G57" s="75">
        <v>57</v>
      </c>
      <c r="H57" s="75">
        <v>5.25</v>
      </c>
      <c r="I57" s="75">
        <v>4.4</v>
      </c>
      <c r="J57" s="75">
        <v>8.24</v>
      </c>
      <c r="K57" s="75">
        <v>0.86</v>
      </c>
      <c r="L57" s="146">
        <v>0</v>
      </c>
      <c r="M57" s="147">
        <v>0.1</v>
      </c>
      <c r="N57" s="148">
        <v>0</v>
      </c>
      <c r="O57" s="214"/>
    </row>
    <row r="58" spans="1:18" ht="18.75" customHeight="1" thickBot="1">
      <c r="A58" s="77">
        <v>167</v>
      </c>
      <c r="B58" s="78" t="s">
        <v>23</v>
      </c>
      <c r="C58" s="145">
        <v>60</v>
      </c>
      <c r="D58" s="145">
        <v>3.96</v>
      </c>
      <c r="E58" s="145">
        <v>0.72</v>
      </c>
      <c r="F58" s="145">
        <v>23.75</v>
      </c>
      <c r="G58" s="145">
        <v>119.15</v>
      </c>
      <c r="H58" s="145">
        <v>17.58</v>
      </c>
      <c r="I58" s="145">
        <v>28.55</v>
      </c>
      <c r="J58" s="145">
        <v>39.99</v>
      </c>
      <c r="K58" s="145">
        <v>2.34</v>
      </c>
      <c r="L58" s="149">
        <v>0.11</v>
      </c>
      <c r="M58" s="150">
        <v>0</v>
      </c>
      <c r="N58" s="150">
        <v>0</v>
      </c>
      <c r="O58" s="215"/>
      <c r="P58" s="143"/>
      <c r="Q58" s="143"/>
      <c r="R58" s="143"/>
    </row>
    <row r="59" spans="1:15" ht="22.5" customHeight="1" thickBot="1">
      <c r="A59" s="109"/>
      <c r="B59" s="43" t="s">
        <v>20</v>
      </c>
      <c r="C59" s="141">
        <v>805</v>
      </c>
      <c r="D59" s="101">
        <f aca="true" t="shared" si="7" ref="D59:N59">SUM(D55:D58)</f>
        <v>33.349999999999994</v>
      </c>
      <c r="E59" s="101">
        <f t="shared" si="7"/>
        <v>37.76</v>
      </c>
      <c r="F59" s="101">
        <f t="shared" si="7"/>
        <v>187.07</v>
      </c>
      <c r="G59" s="101">
        <f t="shared" si="7"/>
        <v>750.26</v>
      </c>
      <c r="H59" s="101">
        <f t="shared" si="7"/>
        <v>183.21999999999997</v>
      </c>
      <c r="I59" s="101">
        <f t="shared" si="7"/>
        <v>89.77</v>
      </c>
      <c r="J59" s="101">
        <f t="shared" si="7"/>
        <v>260.07</v>
      </c>
      <c r="K59" s="101">
        <f t="shared" si="7"/>
        <v>8.969999999999999</v>
      </c>
      <c r="L59" s="101">
        <f t="shared" si="7"/>
        <v>0.38</v>
      </c>
      <c r="M59" s="101">
        <f t="shared" si="7"/>
        <v>98.78</v>
      </c>
      <c r="N59" s="101">
        <f t="shared" si="7"/>
        <v>18</v>
      </c>
      <c r="O59" s="101"/>
    </row>
    <row r="60" spans="1:15" ht="30" customHeight="1">
      <c r="A60" s="84"/>
      <c r="B60" s="68"/>
      <c r="C60" s="142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ht="25.5" customHeight="1">
      <c r="A61" s="108"/>
      <c r="B61" s="63" t="s">
        <v>75</v>
      </c>
      <c r="C61" s="144">
        <v>612.5</v>
      </c>
      <c r="D61" s="94">
        <v>12.96</v>
      </c>
      <c r="E61" s="94">
        <v>12.5</v>
      </c>
      <c r="F61" s="94">
        <v>96.56</v>
      </c>
      <c r="G61" s="94">
        <v>557.93</v>
      </c>
      <c r="H61" s="94">
        <v>230.49</v>
      </c>
      <c r="I61" s="94">
        <v>78.09</v>
      </c>
      <c r="J61" s="94">
        <v>221.66</v>
      </c>
      <c r="K61" s="94">
        <v>7.67</v>
      </c>
      <c r="L61" s="94">
        <v>0.3</v>
      </c>
      <c r="M61" s="94">
        <v>20.24</v>
      </c>
      <c r="N61" s="94">
        <v>0.08</v>
      </c>
      <c r="O61" s="94"/>
    </row>
    <row r="62" spans="1:15" ht="25.5" customHeight="1" thickBot="1">
      <c r="A62" s="108"/>
      <c r="B62" s="63" t="s">
        <v>76</v>
      </c>
      <c r="C62" s="141">
        <v>805</v>
      </c>
      <c r="D62" s="101">
        <v>33.35</v>
      </c>
      <c r="E62" s="101">
        <v>37.76</v>
      </c>
      <c r="F62" s="101">
        <v>187.07</v>
      </c>
      <c r="G62" s="101">
        <v>750.26</v>
      </c>
      <c r="H62" s="101">
        <v>183.22</v>
      </c>
      <c r="I62" s="101">
        <v>89.77</v>
      </c>
      <c r="J62" s="101">
        <v>260.07</v>
      </c>
      <c r="K62" s="101">
        <v>8.97</v>
      </c>
      <c r="L62" s="101">
        <v>0.38</v>
      </c>
      <c r="M62" s="101">
        <v>98.78</v>
      </c>
      <c r="N62" s="101">
        <v>18</v>
      </c>
      <c r="O62" s="101"/>
    </row>
    <row r="63" spans="1:15" ht="24" customHeight="1">
      <c r="A63" s="108"/>
      <c r="B63" s="63" t="s">
        <v>77</v>
      </c>
      <c r="C63" s="144">
        <f aca="true" t="shared" si="8" ref="C63:N63">SUM(C61:C62)</f>
        <v>1417.5</v>
      </c>
      <c r="D63" s="94">
        <f t="shared" si="8"/>
        <v>46.31</v>
      </c>
      <c r="E63" s="94">
        <f t="shared" si="8"/>
        <v>50.26</v>
      </c>
      <c r="F63" s="94">
        <f t="shared" si="8"/>
        <v>283.63</v>
      </c>
      <c r="G63" s="94">
        <f t="shared" si="8"/>
        <v>1308.19</v>
      </c>
      <c r="H63" s="94">
        <f t="shared" si="8"/>
        <v>413.71000000000004</v>
      </c>
      <c r="I63" s="94">
        <f t="shared" si="8"/>
        <v>167.86</v>
      </c>
      <c r="J63" s="94">
        <f t="shared" si="8"/>
        <v>481.73</v>
      </c>
      <c r="K63" s="94">
        <f t="shared" si="8"/>
        <v>16.64</v>
      </c>
      <c r="L63" s="94">
        <f t="shared" si="8"/>
        <v>0.6799999999999999</v>
      </c>
      <c r="M63" s="94">
        <f t="shared" si="8"/>
        <v>119.02</v>
      </c>
      <c r="N63" s="94">
        <f t="shared" si="8"/>
        <v>18.08</v>
      </c>
      <c r="O63" s="94"/>
    </row>
    <row r="64" spans="1:15" ht="39.75" customHeight="1">
      <c r="A64" s="250" t="s">
        <v>29</v>
      </c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</row>
    <row r="65" spans="1:2" ht="20.25" customHeight="1" thickBot="1">
      <c r="A65" s="2"/>
      <c r="B65" s="3" t="s">
        <v>1</v>
      </c>
    </row>
    <row r="66" spans="1:15" ht="31.5" customHeight="1" thickBot="1">
      <c r="A66" s="246" t="s">
        <v>2</v>
      </c>
      <c r="B66" s="249" t="s">
        <v>3</v>
      </c>
      <c r="C66" s="249" t="s">
        <v>4</v>
      </c>
      <c r="D66" s="246" t="s">
        <v>5</v>
      </c>
      <c r="E66" s="246"/>
      <c r="F66" s="246"/>
      <c r="G66" s="247" t="s">
        <v>114</v>
      </c>
      <c r="H66" s="249" t="s">
        <v>6</v>
      </c>
      <c r="I66" s="249"/>
      <c r="J66" s="249"/>
      <c r="K66" s="249"/>
      <c r="L66" s="249" t="s">
        <v>7</v>
      </c>
      <c r="M66" s="249"/>
      <c r="N66" s="249"/>
      <c r="O66" s="249"/>
    </row>
    <row r="67" spans="1:15" ht="14.25" customHeight="1" thickBot="1">
      <c r="A67" s="246"/>
      <c r="B67" s="249"/>
      <c r="C67" s="249"/>
      <c r="D67" s="19" t="s">
        <v>8</v>
      </c>
      <c r="E67" s="19" t="s">
        <v>9</v>
      </c>
      <c r="F67" s="19" t="s">
        <v>10</v>
      </c>
      <c r="G67" s="248"/>
      <c r="H67" s="19" t="s">
        <v>11</v>
      </c>
      <c r="I67" s="19" t="s">
        <v>12</v>
      </c>
      <c r="J67" s="19" t="s">
        <v>13</v>
      </c>
      <c r="K67" s="19" t="s">
        <v>14</v>
      </c>
      <c r="L67" s="19" t="s">
        <v>15</v>
      </c>
      <c r="M67" s="19" t="s">
        <v>16</v>
      </c>
      <c r="N67" s="19" t="s">
        <v>17</v>
      </c>
      <c r="O67" s="19" t="s">
        <v>18</v>
      </c>
    </row>
    <row r="68" spans="1:15" ht="31.5" customHeight="1" thickBot="1">
      <c r="A68" s="27" t="s">
        <v>90</v>
      </c>
      <c r="B68" s="92" t="s">
        <v>91</v>
      </c>
      <c r="C68" s="27">
        <v>100</v>
      </c>
      <c r="D68" s="27">
        <v>15.7</v>
      </c>
      <c r="E68" s="27">
        <v>13.02</v>
      </c>
      <c r="F68" s="27">
        <v>15.78</v>
      </c>
      <c r="G68" s="27">
        <v>246</v>
      </c>
      <c r="H68" s="27">
        <v>18.12</v>
      </c>
      <c r="I68" s="27">
        <v>30.12</v>
      </c>
      <c r="J68" s="27">
        <v>149.46</v>
      </c>
      <c r="K68" s="27">
        <v>1.54</v>
      </c>
      <c r="L68" s="27">
        <v>0.08</v>
      </c>
      <c r="M68" s="27">
        <v>0</v>
      </c>
      <c r="N68" s="27">
        <v>0.02</v>
      </c>
      <c r="O68" s="27"/>
    </row>
    <row r="69" spans="1:15" ht="30.75" customHeight="1" thickBot="1">
      <c r="A69" s="27" t="s">
        <v>92</v>
      </c>
      <c r="B69" s="92" t="s">
        <v>51</v>
      </c>
      <c r="C69" s="27">
        <v>180</v>
      </c>
      <c r="D69" s="27">
        <v>10.5</v>
      </c>
      <c r="E69" s="27">
        <v>7.94</v>
      </c>
      <c r="F69" s="27">
        <v>51.68</v>
      </c>
      <c r="G69" s="27">
        <v>324</v>
      </c>
      <c r="H69" s="27">
        <v>20.69</v>
      </c>
      <c r="I69" s="27">
        <v>166.5</v>
      </c>
      <c r="J69" s="27">
        <v>248.96</v>
      </c>
      <c r="K69" s="27">
        <v>5.6</v>
      </c>
      <c r="L69" s="27">
        <v>0.35</v>
      </c>
      <c r="M69" s="27">
        <v>0</v>
      </c>
      <c r="N69" s="27">
        <v>0.04</v>
      </c>
      <c r="O69" s="27"/>
    </row>
    <row r="70" spans="1:15" ht="33.75" customHeight="1" thickBot="1">
      <c r="A70" s="27" t="s">
        <v>85</v>
      </c>
      <c r="B70" s="242" t="s">
        <v>93</v>
      </c>
      <c r="C70" s="27">
        <v>100</v>
      </c>
      <c r="D70" s="27">
        <v>0.7</v>
      </c>
      <c r="E70" s="27">
        <v>0.1</v>
      </c>
      <c r="F70" s="27">
        <v>1.9</v>
      </c>
      <c r="G70" s="27">
        <v>12</v>
      </c>
      <c r="H70" s="27">
        <v>17</v>
      </c>
      <c r="I70" s="27">
        <v>14</v>
      </c>
      <c r="J70" s="27">
        <v>30</v>
      </c>
      <c r="K70" s="27">
        <v>0.5</v>
      </c>
      <c r="L70" s="27">
        <v>2</v>
      </c>
      <c r="M70" s="27">
        <v>4.9</v>
      </c>
      <c r="N70" s="27">
        <v>0</v>
      </c>
      <c r="O70" s="27"/>
    </row>
    <row r="71" spans="1:15" ht="16.5" customHeight="1" thickBot="1">
      <c r="A71" s="75">
        <v>433</v>
      </c>
      <c r="B71" s="65" t="s">
        <v>22</v>
      </c>
      <c r="C71" s="75">
        <v>215</v>
      </c>
      <c r="D71" s="75">
        <v>0.2</v>
      </c>
      <c r="E71" s="75">
        <v>0.05</v>
      </c>
      <c r="F71" s="75">
        <v>15.01</v>
      </c>
      <c r="G71" s="75">
        <v>57</v>
      </c>
      <c r="H71" s="75">
        <v>5.25</v>
      </c>
      <c r="I71" s="75">
        <v>4.4</v>
      </c>
      <c r="J71" s="75">
        <v>8.24</v>
      </c>
      <c r="K71" s="75">
        <v>0.86</v>
      </c>
      <c r="L71" s="146">
        <v>0</v>
      </c>
      <c r="M71" s="147">
        <v>0.1</v>
      </c>
      <c r="N71" s="148">
        <v>0</v>
      </c>
      <c r="O71" s="147"/>
    </row>
    <row r="72" spans="1:15" ht="18.75" customHeight="1" thickBot="1">
      <c r="A72" s="77">
        <v>167</v>
      </c>
      <c r="B72" s="78" t="s">
        <v>23</v>
      </c>
      <c r="C72" s="145">
        <v>20</v>
      </c>
      <c r="D72" s="145">
        <v>1.32</v>
      </c>
      <c r="E72" s="145">
        <v>0.24</v>
      </c>
      <c r="F72" s="145">
        <v>7.92</v>
      </c>
      <c r="G72" s="145">
        <v>39.72</v>
      </c>
      <c r="H72" s="145">
        <v>5.86</v>
      </c>
      <c r="I72" s="145">
        <v>9.52</v>
      </c>
      <c r="J72" s="145">
        <v>13.33</v>
      </c>
      <c r="K72" s="145">
        <v>0.78</v>
      </c>
      <c r="L72" s="149">
        <v>0.035</v>
      </c>
      <c r="M72" s="150">
        <v>0</v>
      </c>
      <c r="N72" s="150">
        <v>0</v>
      </c>
      <c r="O72" s="151"/>
    </row>
    <row r="73" spans="1:15" ht="21" customHeight="1" thickBot="1">
      <c r="A73" s="20"/>
      <c r="B73" s="44" t="s">
        <v>44</v>
      </c>
      <c r="C73" s="31">
        <v>615</v>
      </c>
      <c r="D73" s="31">
        <f aca="true" t="shared" si="9" ref="D73:N73">SUM(D68:D72)</f>
        <v>28.419999999999998</v>
      </c>
      <c r="E73" s="31">
        <f t="shared" si="9"/>
        <v>21.35</v>
      </c>
      <c r="F73" s="31">
        <f t="shared" si="9"/>
        <v>92.29</v>
      </c>
      <c r="G73" s="31">
        <f t="shared" si="9"/>
        <v>678.72</v>
      </c>
      <c r="H73" s="31">
        <f t="shared" si="9"/>
        <v>66.92</v>
      </c>
      <c r="I73" s="31">
        <f t="shared" si="9"/>
        <v>224.54000000000002</v>
      </c>
      <c r="J73" s="31">
        <f t="shared" si="9"/>
        <v>449.99</v>
      </c>
      <c r="K73" s="31">
        <f t="shared" si="9"/>
        <v>9.28</v>
      </c>
      <c r="L73" s="31">
        <f t="shared" si="9"/>
        <v>2.4650000000000003</v>
      </c>
      <c r="M73" s="31">
        <f t="shared" si="9"/>
        <v>5</v>
      </c>
      <c r="N73" s="31">
        <f t="shared" si="9"/>
        <v>0.06</v>
      </c>
      <c r="O73" s="31"/>
    </row>
    <row r="74" spans="1:3" ht="21.75" customHeight="1" thickBot="1">
      <c r="A74" s="6"/>
      <c r="B74" s="3" t="s">
        <v>21</v>
      </c>
      <c r="C74" s="5"/>
    </row>
    <row r="75" spans="1:15" ht="33" customHeight="1" thickBot="1">
      <c r="A75" s="52">
        <v>118</v>
      </c>
      <c r="B75" s="240" t="s">
        <v>34</v>
      </c>
      <c r="C75" s="155">
        <v>250</v>
      </c>
      <c r="D75" s="155">
        <v>5.48</v>
      </c>
      <c r="E75" s="155">
        <v>4.74</v>
      </c>
      <c r="F75" s="155">
        <v>19.74</v>
      </c>
      <c r="G75" s="155">
        <v>146</v>
      </c>
      <c r="H75" s="155">
        <v>43.84</v>
      </c>
      <c r="I75" s="155">
        <v>40.3</v>
      </c>
      <c r="J75" s="155">
        <v>109.42</v>
      </c>
      <c r="K75" s="155">
        <v>2.02</v>
      </c>
      <c r="L75" s="155">
        <v>0.23</v>
      </c>
      <c r="M75" s="155">
        <v>15.25</v>
      </c>
      <c r="N75" s="155">
        <v>0.02</v>
      </c>
      <c r="O75" s="157"/>
    </row>
    <row r="76" spans="1:15" ht="15.75" customHeight="1" thickBot="1">
      <c r="A76" s="21" t="s">
        <v>94</v>
      </c>
      <c r="B76" s="34" t="s">
        <v>95</v>
      </c>
      <c r="C76" s="21">
        <v>200</v>
      </c>
      <c r="D76" s="21">
        <v>18.01</v>
      </c>
      <c r="E76" s="21">
        <v>8.95</v>
      </c>
      <c r="F76" s="21">
        <v>36.45</v>
      </c>
      <c r="G76" s="21">
        <v>298.67</v>
      </c>
      <c r="H76" s="21">
        <v>36.09</v>
      </c>
      <c r="I76" s="21">
        <v>53.93</v>
      </c>
      <c r="J76" s="21">
        <v>189.33</v>
      </c>
      <c r="K76" s="21">
        <v>1.87</v>
      </c>
      <c r="L76" s="21">
        <v>0.08</v>
      </c>
      <c r="M76" s="21">
        <v>6.53</v>
      </c>
      <c r="N76" s="21">
        <v>0</v>
      </c>
      <c r="O76" s="21"/>
    </row>
    <row r="77" spans="1:15" ht="32.25" customHeight="1" thickBot="1">
      <c r="A77" s="59" t="s">
        <v>87</v>
      </c>
      <c r="B77" s="110" t="s">
        <v>101</v>
      </c>
      <c r="C77" s="90">
        <v>200</v>
      </c>
      <c r="D77" s="90">
        <v>3</v>
      </c>
      <c r="E77" s="90">
        <v>1</v>
      </c>
      <c r="F77" s="90">
        <v>42</v>
      </c>
      <c r="G77" s="90">
        <v>192</v>
      </c>
      <c r="H77" s="90">
        <v>16</v>
      </c>
      <c r="I77" s="90">
        <v>56</v>
      </c>
      <c r="J77" s="90">
        <v>84</v>
      </c>
      <c r="K77" s="90">
        <v>56</v>
      </c>
      <c r="L77" s="90">
        <v>0.08</v>
      </c>
      <c r="M77" s="90">
        <v>20</v>
      </c>
      <c r="N77" s="90">
        <v>40</v>
      </c>
      <c r="O77" s="90"/>
    </row>
    <row r="78" spans="1:15" ht="15.75" thickBot="1">
      <c r="A78" s="75">
        <v>433</v>
      </c>
      <c r="B78" s="65" t="s">
        <v>22</v>
      </c>
      <c r="C78" s="75">
        <v>215</v>
      </c>
      <c r="D78" s="75">
        <v>0.2</v>
      </c>
      <c r="E78" s="75">
        <v>0.05</v>
      </c>
      <c r="F78" s="75">
        <v>15.01</v>
      </c>
      <c r="G78" s="75">
        <v>57</v>
      </c>
      <c r="H78" s="75">
        <v>5.25</v>
      </c>
      <c r="I78" s="75">
        <v>4.4</v>
      </c>
      <c r="J78" s="75">
        <v>8.24</v>
      </c>
      <c r="K78" s="75">
        <v>0.86</v>
      </c>
      <c r="L78" s="146">
        <v>0</v>
      </c>
      <c r="M78" s="147">
        <v>0.1</v>
      </c>
      <c r="N78" s="148">
        <v>0</v>
      </c>
      <c r="O78" s="147"/>
    </row>
    <row r="79" spans="1:15" ht="15" customHeight="1" thickBot="1">
      <c r="A79" s="77">
        <v>167</v>
      </c>
      <c r="B79" s="78" t="s">
        <v>23</v>
      </c>
      <c r="C79" s="145">
        <v>40</v>
      </c>
      <c r="D79" s="145">
        <v>2.64</v>
      </c>
      <c r="E79" s="145">
        <v>0.48</v>
      </c>
      <c r="F79" s="145">
        <v>15.83</v>
      </c>
      <c r="G79" s="145">
        <v>79.43</v>
      </c>
      <c r="H79" s="145">
        <v>11.72</v>
      </c>
      <c r="I79" s="145">
        <v>19.03</v>
      </c>
      <c r="J79" s="145">
        <v>26.66</v>
      </c>
      <c r="K79" s="145">
        <v>1.56</v>
      </c>
      <c r="L79" s="149">
        <v>0.07</v>
      </c>
      <c r="M79" s="150">
        <v>0</v>
      </c>
      <c r="N79" s="150">
        <v>0</v>
      </c>
      <c r="O79" s="151"/>
    </row>
    <row r="80" spans="1:16" ht="22.5" customHeight="1" thickBot="1">
      <c r="A80" s="16"/>
      <c r="B80" s="44" t="s">
        <v>44</v>
      </c>
      <c r="C80" s="31">
        <v>905</v>
      </c>
      <c r="D80" s="31">
        <f aca="true" t="shared" si="10" ref="D80:O80">SUM(D75:D79)</f>
        <v>29.330000000000002</v>
      </c>
      <c r="E80" s="31">
        <f t="shared" si="10"/>
        <v>15.22</v>
      </c>
      <c r="F80" s="31">
        <f t="shared" si="10"/>
        <v>129.03</v>
      </c>
      <c r="G80" s="31">
        <f t="shared" si="10"/>
        <v>773.1000000000001</v>
      </c>
      <c r="H80" s="31">
        <f t="shared" si="10"/>
        <v>112.9</v>
      </c>
      <c r="I80" s="31">
        <f t="shared" si="10"/>
        <v>173.66</v>
      </c>
      <c r="J80" s="31">
        <f t="shared" si="10"/>
        <v>417.65000000000003</v>
      </c>
      <c r="K80" s="31">
        <f t="shared" si="10"/>
        <v>62.31</v>
      </c>
      <c r="L80" s="31">
        <f t="shared" si="10"/>
        <v>0.46</v>
      </c>
      <c r="M80" s="31">
        <f t="shared" si="10"/>
        <v>41.88</v>
      </c>
      <c r="N80" s="31">
        <f t="shared" si="10"/>
        <v>40.02</v>
      </c>
      <c r="O80" s="31">
        <f t="shared" si="10"/>
        <v>0</v>
      </c>
      <c r="P80"/>
    </row>
    <row r="81" spans="1:16" ht="10.5" customHeight="1">
      <c r="A81" s="8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/>
    </row>
    <row r="82" spans="1:16" ht="21.75" customHeight="1">
      <c r="A82" s="85"/>
      <c r="B82" s="62" t="s">
        <v>96</v>
      </c>
      <c r="C82" s="94">
        <v>615</v>
      </c>
      <c r="D82" s="94">
        <v>28.42</v>
      </c>
      <c r="E82" s="94">
        <v>21.35</v>
      </c>
      <c r="F82" s="94">
        <v>92.29</v>
      </c>
      <c r="G82" s="94">
        <v>678.72</v>
      </c>
      <c r="H82" s="94">
        <v>66.92</v>
      </c>
      <c r="I82" s="94">
        <v>224.5</v>
      </c>
      <c r="J82" s="94">
        <v>449.99</v>
      </c>
      <c r="K82" s="94">
        <v>9.28</v>
      </c>
      <c r="L82" s="94">
        <v>2.465</v>
      </c>
      <c r="M82" s="94">
        <v>25.17</v>
      </c>
      <c r="N82" s="94">
        <v>0.05</v>
      </c>
      <c r="O82" s="94"/>
      <c r="P82"/>
    </row>
    <row r="83" spans="1:16" ht="19.5" customHeight="1">
      <c r="A83" s="85"/>
      <c r="B83" s="62" t="s">
        <v>76</v>
      </c>
      <c r="C83" s="94">
        <v>905</v>
      </c>
      <c r="D83" s="94">
        <v>29.33</v>
      </c>
      <c r="E83" s="94">
        <v>15.22</v>
      </c>
      <c r="F83" s="94">
        <v>129.03</v>
      </c>
      <c r="G83" s="94">
        <v>773.1</v>
      </c>
      <c r="H83" s="94">
        <v>112.9</v>
      </c>
      <c r="I83" s="94">
        <v>173.7</v>
      </c>
      <c r="J83" s="94">
        <v>417.65</v>
      </c>
      <c r="K83" s="94">
        <v>62.3</v>
      </c>
      <c r="L83" s="94">
        <v>0.46</v>
      </c>
      <c r="M83" s="94">
        <v>41.88</v>
      </c>
      <c r="N83" s="94">
        <v>40.2</v>
      </c>
      <c r="O83" s="94"/>
      <c r="P83"/>
    </row>
    <row r="84" spans="1:16" ht="23.25" customHeight="1">
      <c r="A84" s="85"/>
      <c r="B84" s="62" t="s">
        <v>77</v>
      </c>
      <c r="C84" s="94">
        <f aca="true" t="shared" si="11" ref="C84:N84">SUM(C82:C83)</f>
        <v>1520</v>
      </c>
      <c r="D84" s="94">
        <f t="shared" si="11"/>
        <v>57.75</v>
      </c>
      <c r="E84" s="94">
        <f t="shared" si="11"/>
        <v>36.57</v>
      </c>
      <c r="F84" s="94">
        <f t="shared" si="11"/>
        <v>221.32</v>
      </c>
      <c r="G84" s="94">
        <f t="shared" si="11"/>
        <v>1451.8200000000002</v>
      </c>
      <c r="H84" s="94">
        <f t="shared" si="11"/>
        <v>179.82</v>
      </c>
      <c r="I84" s="94">
        <f t="shared" si="11"/>
        <v>398.2</v>
      </c>
      <c r="J84" s="94">
        <f t="shared" si="11"/>
        <v>867.64</v>
      </c>
      <c r="K84" s="94">
        <f t="shared" si="11"/>
        <v>71.58</v>
      </c>
      <c r="L84" s="94">
        <f t="shared" si="11"/>
        <v>2.925</v>
      </c>
      <c r="M84" s="94">
        <f t="shared" si="11"/>
        <v>67.05000000000001</v>
      </c>
      <c r="N84" s="94">
        <f t="shared" si="11"/>
        <v>40.25</v>
      </c>
      <c r="O84" s="94"/>
      <c r="P84"/>
    </row>
    <row r="85" spans="1:15" ht="20.25" customHeight="1">
      <c r="A85" s="250" t="s">
        <v>52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</row>
    <row r="86" spans="1:2" ht="15" customHeight="1" thickBot="1">
      <c r="A86" s="2"/>
      <c r="B86" s="3" t="s">
        <v>1</v>
      </c>
    </row>
    <row r="87" spans="1:15" ht="29.25" customHeight="1" thickBot="1">
      <c r="A87" s="246" t="s">
        <v>2</v>
      </c>
      <c r="B87" s="249" t="s">
        <v>3</v>
      </c>
      <c r="C87" s="257" t="s">
        <v>4</v>
      </c>
      <c r="D87" s="246" t="s">
        <v>5</v>
      </c>
      <c r="E87" s="246"/>
      <c r="F87" s="246"/>
      <c r="G87" s="247" t="s">
        <v>113</v>
      </c>
      <c r="H87" s="249" t="s">
        <v>6</v>
      </c>
      <c r="I87" s="249"/>
      <c r="J87" s="249"/>
      <c r="K87" s="249"/>
      <c r="L87" s="249" t="s">
        <v>7</v>
      </c>
      <c r="M87" s="249"/>
      <c r="N87" s="249"/>
      <c r="O87" s="249"/>
    </row>
    <row r="88" spans="1:15" ht="15.75" thickBot="1">
      <c r="A88" s="246"/>
      <c r="B88" s="249"/>
      <c r="C88" s="258"/>
      <c r="D88" s="19" t="s">
        <v>8</v>
      </c>
      <c r="E88" s="19" t="s">
        <v>9</v>
      </c>
      <c r="F88" s="19" t="s">
        <v>10</v>
      </c>
      <c r="G88" s="248"/>
      <c r="H88" s="19" t="s">
        <v>11</v>
      </c>
      <c r="I88" s="19" t="s">
        <v>12</v>
      </c>
      <c r="J88" s="19" t="s">
        <v>13</v>
      </c>
      <c r="K88" s="19" t="s">
        <v>14</v>
      </c>
      <c r="L88" s="19" t="s">
        <v>15</v>
      </c>
      <c r="M88" s="19" t="s">
        <v>16</v>
      </c>
      <c r="N88" s="19" t="s">
        <v>17</v>
      </c>
      <c r="O88" s="19" t="s">
        <v>18</v>
      </c>
    </row>
    <row r="89" spans="1:15" ht="30.75" thickBot="1">
      <c r="A89" s="21" t="s">
        <v>97</v>
      </c>
      <c r="B89" s="243" t="s">
        <v>98</v>
      </c>
      <c r="C89" s="79" t="s">
        <v>119</v>
      </c>
      <c r="D89" s="79">
        <v>19</v>
      </c>
      <c r="E89" s="79">
        <v>11.21</v>
      </c>
      <c r="F89" s="79">
        <v>32.45</v>
      </c>
      <c r="G89" s="79">
        <v>306.9</v>
      </c>
      <c r="H89" s="79">
        <v>21.95</v>
      </c>
      <c r="I89" s="79">
        <v>33.47</v>
      </c>
      <c r="J89" s="79">
        <v>115.38</v>
      </c>
      <c r="K89" s="79">
        <v>0.88</v>
      </c>
      <c r="L89" s="79">
        <v>0.16</v>
      </c>
      <c r="M89" s="79">
        <v>0.35</v>
      </c>
      <c r="N89" s="79">
        <v>37.48</v>
      </c>
      <c r="O89" s="79"/>
    </row>
    <row r="90" spans="1:15" ht="15.75" customHeight="1" thickBot="1">
      <c r="A90" s="75">
        <v>433</v>
      </c>
      <c r="B90" s="65" t="s">
        <v>22</v>
      </c>
      <c r="C90" s="75">
        <v>215</v>
      </c>
      <c r="D90" s="75">
        <v>0.2</v>
      </c>
      <c r="E90" s="75">
        <v>0.05</v>
      </c>
      <c r="F90" s="75">
        <v>15.01</v>
      </c>
      <c r="G90" s="75">
        <v>57</v>
      </c>
      <c r="H90" s="75">
        <v>5.25</v>
      </c>
      <c r="I90" s="75">
        <v>4.4</v>
      </c>
      <c r="J90" s="75">
        <v>8.24</v>
      </c>
      <c r="K90" s="75">
        <v>0.86</v>
      </c>
      <c r="L90" s="146">
        <v>0</v>
      </c>
      <c r="M90" s="147">
        <v>0.1</v>
      </c>
      <c r="N90" s="148">
        <v>0</v>
      </c>
      <c r="O90" s="147"/>
    </row>
    <row r="91" spans="1:15" ht="16.5" customHeight="1" thickBot="1">
      <c r="A91" s="77">
        <v>167</v>
      </c>
      <c r="B91" s="78" t="s">
        <v>23</v>
      </c>
      <c r="C91" s="145">
        <v>40</v>
      </c>
      <c r="D91" s="145">
        <v>2.64</v>
      </c>
      <c r="E91" s="145">
        <v>0.48</v>
      </c>
      <c r="F91" s="145">
        <v>15.83</v>
      </c>
      <c r="G91" s="145">
        <v>79.43</v>
      </c>
      <c r="H91" s="145">
        <v>11.72</v>
      </c>
      <c r="I91" s="145">
        <v>19.03</v>
      </c>
      <c r="J91" s="145">
        <v>26.66</v>
      </c>
      <c r="K91" s="145">
        <v>1.56</v>
      </c>
      <c r="L91" s="149">
        <v>0.07</v>
      </c>
      <c r="M91" s="150">
        <v>0</v>
      </c>
      <c r="N91" s="150">
        <v>0</v>
      </c>
      <c r="O91" s="151"/>
    </row>
    <row r="92" spans="1:15" ht="30.75" customHeight="1" thickBot="1">
      <c r="A92" s="59" t="s">
        <v>123</v>
      </c>
      <c r="B92" s="60" t="s">
        <v>124</v>
      </c>
      <c r="C92" s="59">
        <v>200</v>
      </c>
      <c r="D92" s="59">
        <v>0</v>
      </c>
      <c r="E92" s="59">
        <v>0</v>
      </c>
      <c r="F92" s="59">
        <v>24</v>
      </c>
      <c r="G92" s="59">
        <v>100</v>
      </c>
      <c r="H92" s="59"/>
      <c r="I92" s="59"/>
      <c r="J92" s="59"/>
      <c r="K92" s="59"/>
      <c r="L92" s="59"/>
      <c r="M92" s="59"/>
      <c r="N92" s="59"/>
      <c r="O92" s="59"/>
    </row>
    <row r="93" spans="1:15" ht="21.75" customHeight="1" thickBot="1">
      <c r="A93" s="61"/>
      <c r="B93" s="107" t="s">
        <v>46</v>
      </c>
      <c r="C93" s="45">
        <v>640</v>
      </c>
      <c r="D93" s="45">
        <f aca="true" t="shared" si="12" ref="D93:O93">SUM(D89:D92)</f>
        <v>21.84</v>
      </c>
      <c r="E93" s="45">
        <f t="shared" si="12"/>
        <v>11.740000000000002</v>
      </c>
      <c r="F93" s="45">
        <f t="shared" si="12"/>
        <v>87.28999999999999</v>
      </c>
      <c r="G93" s="45">
        <f t="shared" si="12"/>
        <v>543.3299999999999</v>
      </c>
      <c r="H93" s="45">
        <f t="shared" si="12"/>
        <v>38.92</v>
      </c>
      <c r="I93" s="45">
        <f t="shared" si="12"/>
        <v>56.9</v>
      </c>
      <c r="J93" s="45">
        <f t="shared" si="12"/>
        <v>150.28</v>
      </c>
      <c r="K93" s="45">
        <f t="shared" si="12"/>
        <v>3.3</v>
      </c>
      <c r="L93" s="45">
        <f t="shared" si="12"/>
        <v>0.23</v>
      </c>
      <c r="M93" s="45">
        <f t="shared" si="12"/>
        <v>0.44999999999999996</v>
      </c>
      <c r="N93" s="45">
        <f t="shared" si="12"/>
        <v>37.48</v>
      </c>
      <c r="O93" s="45">
        <f t="shared" si="12"/>
        <v>0</v>
      </c>
    </row>
    <row r="94" spans="1:16" ht="20.25" customHeight="1" thickBot="1">
      <c r="A94" s="8"/>
      <c r="B94" s="3" t="s">
        <v>21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/>
    </row>
    <row r="95" spans="1:16" ht="42.75" customHeight="1" thickBot="1">
      <c r="A95" s="21" t="s">
        <v>99</v>
      </c>
      <c r="B95" s="34" t="s">
        <v>100</v>
      </c>
      <c r="C95" s="21">
        <v>100</v>
      </c>
      <c r="D95" s="21">
        <v>1.31</v>
      </c>
      <c r="E95" s="21">
        <v>3.25</v>
      </c>
      <c r="F95" s="21">
        <v>0.09</v>
      </c>
      <c r="G95" s="21">
        <v>60.4</v>
      </c>
      <c r="H95" s="21">
        <v>24.97</v>
      </c>
      <c r="I95" s="21">
        <v>15.09</v>
      </c>
      <c r="J95" s="21">
        <v>28.31</v>
      </c>
      <c r="K95" s="21">
        <v>0.47</v>
      </c>
      <c r="L95" s="21">
        <v>0.02</v>
      </c>
      <c r="M95" s="21">
        <v>17.1</v>
      </c>
      <c r="N95" s="21">
        <v>0</v>
      </c>
      <c r="O95" s="21"/>
      <c r="P95"/>
    </row>
    <row r="96" spans="1:22" ht="33" customHeight="1" thickBot="1">
      <c r="A96" s="52">
        <v>131</v>
      </c>
      <c r="B96" s="53" t="s">
        <v>61</v>
      </c>
      <c r="C96" s="155">
        <v>250</v>
      </c>
      <c r="D96" s="155">
        <v>4.56</v>
      </c>
      <c r="E96" s="155">
        <v>5.8</v>
      </c>
      <c r="F96" s="155">
        <v>19.09</v>
      </c>
      <c r="G96" s="155">
        <v>146</v>
      </c>
      <c r="H96" s="155">
        <v>152.41</v>
      </c>
      <c r="I96" s="155">
        <v>25.06</v>
      </c>
      <c r="J96" s="155">
        <v>135.38</v>
      </c>
      <c r="K96" s="155">
        <v>0.24</v>
      </c>
      <c r="L96" s="155">
        <v>0.06</v>
      </c>
      <c r="M96" s="155">
        <v>1.62</v>
      </c>
      <c r="N96" s="155">
        <v>0.03</v>
      </c>
      <c r="O96" s="157">
        <v>0</v>
      </c>
      <c r="P96"/>
      <c r="U96" s="17"/>
      <c r="V96" s="17"/>
    </row>
    <row r="97" spans="1:22" ht="29.25" customHeight="1" thickBot="1">
      <c r="A97" s="27">
        <v>447</v>
      </c>
      <c r="B97" s="92" t="s">
        <v>27</v>
      </c>
      <c r="C97" s="112">
        <v>200</v>
      </c>
      <c r="D97" s="114">
        <v>7.31</v>
      </c>
      <c r="E97" s="115">
        <v>6.64</v>
      </c>
      <c r="F97" s="27">
        <v>46.51</v>
      </c>
      <c r="G97" s="27">
        <v>282</v>
      </c>
      <c r="H97" s="27">
        <v>54.6</v>
      </c>
      <c r="I97" s="112">
        <v>32.8</v>
      </c>
      <c r="J97" s="114">
        <v>80.08</v>
      </c>
      <c r="K97" s="115">
        <v>1.32</v>
      </c>
      <c r="L97" s="27">
        <v>0.16</v>
      </c>
      <c r="M97" s="116">
        <v>0</v>
      </c>
      <c r="N97" s="116">
        <v>0.04</v>
      </c>
      <c r="O97" s="27"/>
      <c r="P97"/>
      <c r="U97" s="18"/>
      <c r="V97" s="18"/>
    </row>
    <row r="98" spans="1:22" ht="18.75" customHeight="1">
      <c r="A98" s="39">
        <v>120601</v>
      </c>
      <c r="B98" s="93" t="s">
        <v>43</v>
      </c>
      <c r="C98" s="156" t="s">
        <v>47</v>
      </c>
      <c r="D98" s="158">
        <v>13.33</v>
      </c>
      <c r="E98" s="120">
        <v>11.06</v>
      </c>
      <c r="F98" s="39">
        <v>2.63</v>
      </c>
      <c r="G98" s="39">
        <v>152.06</v>
      </c>
      <c r="H98" s="39">
        <v>16</v>
      </c>
      <c r="I98" s="156">
        <v>16.15</v>
      </c>
      <c r="J98" s="158">
        <v>113.04</v>
      </c>
      <c r="K98" s="120">
        <v>2.24</v>
      </c>
      <c r="L98" s="156">
        <v>0.02</v>
      </c>
      <c r="M98" s="119">
        <v>0</v>
      </c>
      <c r="N98" s="159">
        <v>0.03</v>
      </c>
      <c r="O98" s="120"/>
      <c r="P98"/>
      <c r="U98" s="18"/>
      <c r="V98" s="18"/>
    </row>
    <row r="99" spans="1:22" ht="28.5" customHeight="1" thickBot="1">
      <c r="A99" s="90">
        <v>434</v>
      </c>
      <c r="B99" s="110" t="s">
        <v>48</v>
      </c>
      <c r="C99" s="90">
        <v>222</v>
      </c>
      <c r="D99" s="90">
        <v>0.26</v>
      </c>
      <c r="E99" s="90">
        <v>0.05</v>
      </c>
      <c r="F99" s="90">
        <v>15.22</v>
      </c>
      <c r="G99" s="90">
        <v>59</v>
      </c>
      <c r="H99" s="90">
        <v>8.05</v>
      </c>
      <c r="I99" s="90">
        <v>9.78</v>
      </c>
      <c r="J99" s="90">
        <v>5.24</v>
      </c>
      <c r="K99" s="90">
        <v>0.9</v>
      </c>
      <c r="L99" s="90">
        <v>0</v>
      </c>
      <c r="M99" s="90">
        <v>2.9</v>
      </c>
      <c r="N99" s="90">
        <v>0</v>
      </c>
      <c r="O99" s="90"/>
      <c r="P99"/>
      <c r="U99" s="18"/>
      <c r="V99" s="18"/>
    </row>
    <row r="100" spans="1:22" ht="15" customHeight="1" thickBot="1">
      <c r="A100" s="88">
        <v>167</v>
      </c>
      <c r="B100" s="89" t="s">
        <v>23</v>
      </c>
      <c r="C100" s="152">
        <v>40</v>
      </c>
      <c r="D100" s="152">
        <v>2.64</v>
      </c>
      <c r="E100" s="152">
        <v>0.48</v>
      </c>
      <c r="F100" s="152">
        <v>15.83</v>
      </c>
      <c r="G100" s="152">
        <v>79.43</v>
      </c>
      <c r="H100" s="152">
        <v>11.72</v>
      </c>
      <c r="I100" s="152">
        <v>19.03</v>
      </c>
      <c r="J100" s="152">
        <v>26.66</v>
      </c>
      <c r="K100" s="152">
        <v>1.56</v>
      </c>
      <c r="L100" s="153">
        <v>0.07</v>
      </c>
      <c r="M100" s="111">
        <v>0</v>
      </c>
      <c r="N100" s="111">
        <v>0</v>
      </c>
      <c r="O100" s="154"/>
      <c r="P100"/>
      <c r="U100" s="17"/>
      <c r="V100" s="17"/>
    </row>
    <row r="101" spans="1:22" ht="15.75" customHeight="1" thickBot="1">
      <c r="A101" s="31"/>
      <c r="B101" s="44" t="s">
        <v>46</v>
      </c>
      <c r="C101" s="31">
        <v>922</v>
      </c>
      <c r="D101" s="31">
        <f aca="true" t="shared" si="13" ref="D101:O101">SUM(D95:D100)</f>
        <v>29.41</v>
      </c>
      <c r="E101" s="31">
        <f t="shared" si="13"/>
        <v>27.28</v>
      </c>
      <c r="F101" s="31">
        <f t="shared" si="13"/>
        <v>99.36999999999999</v>
      </c>
      <c r="G101" s="31">
        <f t="shared" si="13"/>
        <v>778.8900000000001</v>
      </c>
      <c r="H101" s="31">
        <f t="shared" si="13"/>
        <v>267.75</v>
      </c>
      <c r="I101" s="31">
        <f t="shared" si="13"/>
        <v>117.91</v>
      </c>
      <c r="J101" s="31">
        <f t="shared" si="13"/>
        <v>388.71000000000004</v>
      </c>
      <c r="K101" s="31">
        <f t="shared" si="13"/>
        <v>6.73</v>
      </c>
      <c r="L101" s="31">
        <f t="shared" si="13"/>
        <v>0.33</v>
      </c>
      <c r="M101" s="31">
        <f t="shared" si="13"/>
        <v>21.62</v>
      </c>
      <c r="N101" s="31">
        <f t="shared" si="13"/>
        <v>0.1</v>
      </c>
      <c r="O101" s="31">
        <f t="shared" si="13"/>
        <v>0</v>
      </c>
      <c r="P101"/>
      <c r="U101" s="17"/>
      <c r="V101" s="17"/>
    </row>
    <row r="102" spans="1:22" ht="21" customHeight="1">
      <c r="A102" s="95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/>
      <c r="U102" s="17"/>
      <c r="V102" s="17"/>
    </row>
    <row r="103" spans="1:22" ht="18" customHeight="1">
      <c r="A103" s="94"/>
      <c r="B103" s="62" t="s">
        <v>75</v>
      </c>
      <c r="C103" s="94">
        <v>640</v>
      </c>
      <c r="D103" s="94">
        <v>21.84</v>
      </c>
      <c r="E103" s="94">
        <v>11.74</v>
      </c>
      <c r="F103" s="94">
        <v>87.29</v>
      </c>
      <c r="G103" s="94">
        <v>543.33</v>
      </c>
      <c r="H103" s="94">
        <v>38.92</v>
      </c>
      <c r="I103" s="94">
        <v>56.9</v>
      </c>
      <c r="J103" s="94">
        <v>150.28</v>
      </c>
      <c r="K103" s="94">
        <v>3.3</v>
      </c>
      <c r="L103" s="94">
        <v>0.23</v>
      </c>
      <c r="M103" s="94">
        <v>0.45</v>
      </c>
      <c r="N103" s="94">
        <v>37.48</v>
      </c>
      <c r="O103" s="94"/>
      <c r="P103"/>
      <c r="U103" s="17"/>
      <c r="V103" s="17"/>
    </row>
    <row r="104" spans="1:22" ht="25.5" customHeight="1">
      <c r="A104" s="94"/>
      <c r="B104" s="62" t="s">
        <v>76</v>
      </c>
      <c r="C104" s="94">
        <v>922</v>
      </c>
      <c r="D104" s="94">
        <v>29.41</v>
      </c>
      <c r="E104" s="94">
        <v>27.28</v>
      </c>
      <c r="F104" s="94">
        <v>99.37</v>
      </c>
      <c r="G104" s="94">
        <v>778.89</v>
      </c>
      <c r="H104" s="94">
        <v>267.75</v>
      </c>
      <c r="I104" s="94">
        <v>117.9</v>
      </c>
      <c r="J104" s="94">
        <v>388.71</v>
      </c>
      <c r="K104" s="94">
        <v>6.73</v>
      </c>
      <c r="L104" s="94">
        <v>0.33</v>
      </c>
      <c r="M104" s="94">
        <v>21.62</v>
      </c>
      <c r="N104" s="94">
        <v>0.1</v>
      </c>
      <c r="O104" s="94"/>
      <c r="P104"/>
      <c r="U104" s="17"/>
      <c r="V104" s="17"/>
    </row>
    <row r="105" spans="1:22" ht="27.75" customHeight="1">
      <c r="A105" s="94"/>
      <c r="B105" s="62" t="s">
        <v>77</v>
      </c>
      <c r="C105" s="94">
        <f aca="true" t="shared" si="14" ref="C105:N105">SUM(C103:C104)</f>
        <v>1562</v>
      </c>
      <c r="D105" s="94">
        <f t="shared" si="14"/>
        <v>51.25</v>
      </c>
      <c r="E105" s="94">
        <f t="shared" si="14"/>
        <v>39.02</v>
      </c>
      <c r="F105" s="94">
        <f t="shared" si="14"/>
        <v>186.66000000000003</v>
      </c>
      <c r="G105" s="94">
        <f t="shared" si="14"/>
        <v>1322.22</v>
      </c>
      <c r="H105" s="94">
        <f t="shared" si="14"/>
        <v>306.67</v>
      </c>
      <c r="I105" s="94">
        <f t="shared" si="14"/>
        <v>174.8</v>
      </c>
      <c r="J105" s="94">
        <f t="shared" si="14"/>
        <v>538.99</v>
      </c>
      <c r="K105" s="94">
        <f t="shared" si="14"/>
        <v>10.030000000000001</v>
      </c>
      <c r="L105" s="94">
        <f t="shared" si="14"/>
        <v>0.56</v>
      </c>
      <c r="M105" s="94">
        <f t="shared" si="14"/>
        <v>22.07</v>
      </c>
      <c r="N105" s="94">
        <f t="shared" si="14"/>
        <v>37.58</v>
      </c>
      <c r="O105" s="94"/>
      <c r="P105"/>
      <c r="U105" s="17"/>
      <c r="V105" s="17"/>
    </row>
    <row r="106" spans="1:15" ht="18" customHeight="1">
      <c r="A106" s="250" t="s">
        <v>30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</row>
    <row r="107" spans="1:2" ht="14.25" customHeight="1" thickBot="1">
      <c r="A107"/>
      <c r="B107" s="3" t="s">
        <v>1</v>
      </c>
    </row>
    <row r="108" spans="1:15" ht="15.75" customHeight="1" thickBot="1">
      <c r="A108" s="263" t="s">
        <v>2</v>
      </c>
      <c r="B108" s="257" t="s">
        <v>3</v>
      </c>
      <c r="C108" s="249" t="s">
        <v>4</v>
      </c>
      <c r="D108" s="246" t="s">
        <v>5</v>
      </c>
      <c r="E108" s="246"/>
      <c r="F108" s="246"/>
      <c r="G108" s="247" t="s">
        <v>113</v>
      </c>
      <c r="H108" s="249" t="s">
        <v>6</v>
      </c>
      <c r="I108" s="249"/>
      <c r="J108" s="249"/>
      <c r="K108" s="249"/>
      <c r="L108" s="249" t="s">
        <v>7</v>
      </c>
      <c r="M108" s="249"/>
      <c r="N108" s="249"/>
      <c r="O108" s="249"/>
    </row>
    <row r="109" spans="1:15" ht="29.25" customHeight="1" thickBot="1">
      <c r="A109" s="264"/>
      <c r="B109" s="258"/>
      <c r="C109" s="265"/>
      <c r="D109" s="19" t="s">
        <v>8</v>
      </c>
      <c r="E109" s="19" t="s">
        <v>9</v>
      </c>
      <c r="F109" s="19" t="s">
        <v>10</v>
      </c>
      <c r="G109" s="248"/>
      <c r="H109" s="19" t="s">
        <v>11</v>
      </c>
      <c r="I109" s="19" t="s">
        <v>12</v>
      </c>
      <c r="J109" s="19" t="s">
        <v>13</v>
      </c>
      <c r="K109" s="19" t="s">
        <v>14</v>
      </c>
      <c r="L109" s="19" t="s">
        <v>15</v>
      </c>
      <c r="M109" s="19" t="s">
        <v>16</v>
      </c>
      <c r="N109" s="19" t="s">
        <v>17</v>
      </c>
      <c r="O109" s="19" t="s">
        <v>18</v>
      </c>
    </row>
    <row r="110" spans="1:15" ht="30.75" customHeight="1" thickBot="1">
      <c r="A110" s="79" t="s">
        <v>102</v>
      </c>
      <c r="B110" s="82" t="s">
        <v>103</v>
      </c>
      <c r="C110" s="83" t="s">
        <v>63</v>
      </c>
      <c r="D110" s="83">
        <v>5.96</v>
      </c>
      <c r="E110" s="83">
        <v>11.8</v>
      </c>
      <c r="F110" s="83">
        <v>31.02</v>
      </c>
      <c r="G110" s="83">
        <v>254</v>
      </c>
      <c r="H110" s="83">
        <v>133.36</v>
      </c>
      <c r="I110" s="83">
        <v>19.9</v>
      </c>
      <c r="J110" s="83">
        <v>119.02</v>
      </c>
      <c r="K110" s="83">
        <v>0.42</v>
      </c>
      <c r="L110" s="83">
        <v>0.08</v>
      </c>
      <c r="M110" s="83">
        <v>1.32</v>
      </c>
      <c r="N110" s="160">
        <v>0.06</v>
      </c>
      <c r="O110" s="161"/>
    </row>
    <row r="111" spans="1:15" ht="29.25" customHeight="1">
      <c r="A111" s="75" t="s">
        <v>64</v>
      </c>
      <c r="B111" s="76" t="s">
        <v>65</v>
      </c>
      <c r="C111" s="75">
        <v>200</v>
      </c>
      <c r="D111" s="75">
        <v>2.94</v>
      </c>
      <c r="E111" s="75">
        <v>1.99</v>
      </c>
      <c r="F111" s="75">
        <v>20.92</v>
      </c>
      <c r="G111" s="75">
        <v>113.4</v>
      </c>
      <c r="H111" s="75">
        <v>128.78</v>
      </c>
      <c r="I111" s="75">
        <v>12.88</v>
      </c>
      <c r="J111" s="75">
        <v>86.56</v>
      </c>
      <c r="K111" s="75">
        <v>0.078</v>
      </c>
      <c r="L111" s="75">
        <v>0.022</v>
      </c>
      <c r="M111" s="75">
        <v>0.38</v>
      </c>
      <c r="N111" s="75">
        <v>10</v>
      </c>
      <c r="O111" s="75"/>
    </row>
    <row r="112" spans="1:15" ht="15.75" customHeight="1">
      <c r="A112" s="227">
        <v>90</v>
      </c>
      <c r="B112" s="110" t="s">
        <v>19</v>
      </c>
      <c r="C112" s="90" t="s">
        <v>69</v>
      </c>
      <c r="D112" s="90">
        <v>5.76</v>
      </c>
      <c r="E112" s="90">
        <v>5.25</v>
      </c>
      <c r="F112" s="90">
        <v>14.94</v>
      </c>
      <c r="G112" s="90">
        <v>133</v>
      </c>
      <c r="H112" s="90">
        <v>156.6</v>
      </c>
      <c r="I112" s="90">
        <v>17.4</v>
      </c>
      <c r="J112" s="90">
        <v>106.5</v>
      </c>
      <c r="K112" s="90">
        <v>0.76</v>
      </c>
      <c r="L112" s="90">
        <v>0.05</v>
      </c>
      <c r="M112" s="90">
        <v>0.24</v>
      </c>
      <c r="N112" s="90">
        <v>0.03</v>
      </c>
      <c r="O112" s="90"/>
    </row>
    <row r="113" spans="1:15" ht="29.25" customHeight="1" thickBot="1">
      <c r="A113" s="71">
        <v>338</v>
      </c>
      <c r="B113" s="193" t="s">
        <v>70</v>
      </c>
      <c r="C113" s="71">
        <v>100</v>
      </c>
      <c r="D113" s="71">
        <v>0.8</v>
      </c>
      <c r="E113" s="71">
        <v>0.4</v>
      </c>
      <c r="F113" s="71">
        <v>8.1</v>
      </c>
      <c r="G113" s="71">
        <v>47</v>
      </c>
      <c r="H113" s="71">
        <v>40</v>
      </c>
      <c r="I113" s="71">
        <v>34</v>
      </c>
      <c r="J113" s="71">
        <v>2.2</v>
      </c>
      <c r="K113" s="71">
        <v>0.8</v>
      </c>
      <c r="L113" s="71">
        <v>0</v>
      </c>
      <c r="M113" s="71">
        <v>180</v>
      </c>
      <c r="N113" s="71">
        <v>15</v>
      </c>
      <c r="O113" s="71"/>
    </row>
    <row r="114" spans="1:15" ht="15.75" customHeight="1" thickBot="1">
      <c r="A114" s="29"/>
      <c r="B114" s="44" t="s">
        <v>46</v>
      </c>
      <c r="C114" s="204">
        <v>555</v>
      </c>
      <c r="D114" s="204">
        <f>SUM(D110:D113)</f>
        <v>15.46</v>
      </c>
      <c r="E114" s="204">
        <f aca="true" t="shared" si="15" ref="E114:N114">SUM(E110:E113)</f>
        <v>19.439999999999998</v>
      </c>
      <c r="F114" s="204">
        <f t="shared" si="15"/>
        <v>74.97999999999999</v>
      </c>
      <c r="G114" s="204">
        <f t="shared" si="15"/>
        <v>547.4</v>
      </c>
      <c r="H114" s="204">
        <f t="shared" si="15"/>
        <v>458.74</v>
      </c>
      <c r="I114" s="204">
        <f t="shared" si="15"/>
        <v>84.18</v>
      </c>
      <c r="J114" s="204">
        <f t="shared" si="15"/>
        <v>314.28</v>
      </c>
      <c r="K114" s="204">
        <f t="shared" si="15"/>
        <v>2.058</v>
      </c>
      <c r="L114" s="204">
        <f t="shared" si="15"/>
        <v>0.15200000000000002</v>
      </c>
      <c r="M114" s="204">
        <f t="shared" si="15"/>
        <v>181.94</v>
      </c>
      <c r="N114" s="204">
        <f t="shared" si="15"/>
        <v>25.09</v>
      </c>
      <c r="O114" s="204"/>
    </row>
    <row r="115" spans="1:2" ht="17.25" customHeight="1" thickBot="1">
      <c r="A115"/>
      <c r="B115" s="3" t="s">
        <v>21</v>
      </c>
    </row>
    <row r="116" spans="1:15" ht="24.75" customHeight="1" thickBot="1">
      <c r="A116" s="77" t="s">
        <v>78</v>
      </c>
      <c r="B116" s="78" t="s">
        <v>26</v>
      </c>
      <c r="C116" s="127">
        <v>200</v>
      </c>
      <c r="D116" s="172">
        <v>4.32</v>
      </c>
      <c r="E116" s="172">
        <v>7.46</v>
      </c>
      <c r="F116" s="172">
        <v>29.4</v>
      </c>
      <c r="G116" s="172">
        <v>208</v>
      </c>
      <c r="H116" s="172">
        <v>92.66</v>
      </c>
      <c r="I116" s="172">
        <v>49.98</v>
      </c>
      <c r="J116" s="172">
        <v>128.95</v>
      </c>
      <c r="K116" s="172">
        <v>1.86</v>
      </c>
      <c r="L116" s="172">
        <v>0.2</v>
      </c>
      <c r="M116" s="172">
        <v>34.6</v>
      </c>
      <c r="N116" s="172">
        <v>0.04</v>
      </c>
      <c r="O116" s="173"/>
    </row>
    <row r="117" spans="1:15" ht="30.75" thickBot="1">
      <c r="A117" s="73" t="s">
        <v>79</v>
      </c>
      <c r="B117" s="74" t="s">
        <v>80</v>
      </c>
      <c r="C117" s="197">
        <v>100</v>
      </c>
      <c r="D117" s="69">
        <v>20.7</v>
      </c>
      <c r="E117" s="69">
        <v>12.34</v>
      </c>
      <c r="F117" s="69">
        <v>10.42</v>
      </c>
      <c r="G117" s="69">
        <v>236</v>
      </c>
      <c r="H117" s="69">
        <v>64.8</v>
      </c>
      <c r="I117" s="70">
        <v>47.7</v>
      </c>
      <c r="J117" s="171">
        <v>189.58</v>
      </c>
      <c r="K117" s="171">
        <v>1.53</v>
      </c>
      <c r="L117" s="171">
        <v>0.16</v>
      </c>
      <c r="M117" s="171">
        <v>6.58</v>
      </c>
      <c r="N117" s="171">
        <v>0.08</v>
      </c>
      <c r="O117" s="171"/>
    </row>
    <row r="118" spans="1:15" ht="45" customHeight="1" thickBot="1">
      <c r="A118" s="21">
        <v>104</v>
      </c>
      <c r="B118" s="228" t="s">
        <v>58</v>
      </c>
      <c r="C118" s="21">
        <v>250</v>
      </c>
      <c r="D118" s="21">
        <v>2.4</v>
      </c>
      <c r="E118" s="21">
        <v>5.5</v>
      </c>
      <c r="F118" s="21">
        <v>17.86</v>
      </c>
      <c r="G118" s="21">
        <v>134</v>
      </c>
      <c r="H118" s="21">
        <v>24.45</v>
      </c>
      <c r="I118" s="21">
        <v>27.47</v>
      </c>
      <c r="J118" s="21">
        <v>69.85</v>
      </c>
      <c r="K118" s="21">
        <v>0.98</v>
      </c>
      <c r="L118" s="21">
        <v>0.1</v>
      </c>
      <c r="M118" s="21">
        <v>17.26</v>
      </c>
      <c r="N118" s="21">
        <v>0.03</v>
      </c>
      <c r="O118" s="21"/>
    </row>
    <row r="119" spans="1:15" ht="17.25" customHeight="1">
      <c r="A119" s="88">
        <v>167</v>
      </c>
      <c r="B119" s="89" t="s">
        <v>23</v>
      </c>
      <c r="C119" s="152">
        <v>40</v>
      </c>
      <c r="D119" s="152">
        <v>2.64</v>
      </c>
      <c r="E119" s="152">
        <v>0.48</v>
      </c>
      <c r="F119" s="152">
        <v>15.83</v>
      </c>
      <c r="G119" s="152">
        <v>79.43</v>
      </c>
      <c r="H119" s="152">
        <v>11.72</v>
      </c>
      <c r="I119" s="152">
        <v>19.03</v>
      </c>
      <c r="J119" s="152">
        <v>26.66</v>
      </c>
      <c r="K119" s="152">
        <v>1.56</v>
      </c>
      <c r="L119" s="153">
        <v>0.07</v>
      </c>
      <c r="M119" s="111">
        <v>0</v>
      </c>
      <c r="N119" s="111">
        <v>0</v>
      </c>
      <c r="O119" s="154"/>
    </row>
    <row r="120" spans="1:15" ht="17.25" customHeight="1">
      <c r="A120" s="90">
        <v>290</v>
      </c>
      <c r="B120" s="231" t="s">
        <v>24</v>
      </c>
      <c r="C120" s="90">
        <v>30</v>
      </c>
      <c r="D120" s="90">
        <v>2.37</v>
      </c>
      <c r="E120" s="90">
        <v>0.3</v>
      </c>
      <c r="F120" s="90">
        <v>14.49</v>
      </c>
      <c r="G120" s="90">
        <v>78.51</v>
      </c>
      <c r="H120" s="90">
        <v>18.6</v>
      </c>
      <c r="I120" s="90">
        <v>26.11</v>
      </c>
      <c r="J120" s="90">
        <v>9.89</v>
      </c>
      <c r="K120" s="90">
        <v>0.6</v>
      </c>
      <c r="L120" s="90">
        <v>0.05</v>
      </c>
      <c r="M120" s="90">
        <v>0</v>
      </c>
      <c r="N120" s="90">
        <v>0</v>
      </c>
      <c r="O120" s="90"/>
    </row>
    <row r="121" spans="1:15" ht="17.25" customHeight="1" thickBot="1">
      <c r="A121" s="73">
        <v>433</v>
      </c>
      <c r="B121" s="199" t="s">
        <v>22</v>
      </c>
      <c r="C121" s="73">
        <v>215</v>
      </c>
      <c r="D121" s="73">
        <v>0.2</v>
      </c>
      <c r="E121" s="73">
        <v>0.05</v>
      </c>
      <c r="F121" s="73">
        <v>15.01</v>
      </c>
      <c r="G121" s="73">
        <v>57</v>
      </c>
      <c r="H121" s="73">
        <v>5.25</v>
      </c>
      <c r="I121" s="73">
        <v>4.4</v>
      </c>
      <c r="J121" s="73">
        <v>8.24</v>
      </c>
      <c r="K121" s="73">
        <v>0.86</v>
      </c>
      <c r="L121" s="166">
        <v>0</v>
      </c>
      <c r="M121" s="229">
        <v>0.1</v>
      </c>
      <c r="N121" s="230">
        <v>0</v>
      </c>
      <c r="O121" s="229"/>
    </row>
    <row r="122" spans="1:15" ht="16.5" customHeight="1" thickBot="1">
      <c r="A122" s="32"/>
      <c r="B122" s="44" t="s">
        <v>46</v>
      </c>
      <c r="C122" s="130">
        <v>835</v>
      </c>
      <c r="D122" s="63">
        <f aca="true" t="shared" si="16" ref="D122:N122">SUM(D116:D121)</f>
        <v>32.63</v>
      </c>
      <c r="E122" s="63">
        <f t="shared" si="16"/>
        <v>26.130000000000003</v>
      </c>
      <c r="F122" s="63">
        <f t="shared" si="16"/>
        <v>103.01</v>
      </c>
      <c r="G122" s="63">
        <f t="shared" si="16"/>
        <v>792.94</v>
      </c>
      <c r="H122" s="63">
        <f t="shared" si="16"/>
        <v>217.47999999999996</v>
      </c>
      <c r="I122" s="63">
        <f t="shared" si="16"/>
        <v>174.69000000000003</v>
      </c>
      <c r="J122" s="63">
        <f t="shared" si="16"/>
        <v>433.17</v>
      </c>
      <c r="K122" s="63">
        <f t="shared" si="16"/>
        <v>7.39</v>
      </c>
      <c r="L122" s="63">
        <f t="shared" si="16"/>
        <v>0.5800000000000001</v>
      </c>
      <c r="M122" s="63">
        <f t="shared" si="16"/>
        <v>58.54</v>
      </c>
      <c r="N122" s="63">
        <f t="shared" si="16"/>
        <v>0.15</v>
      </c>
      <c r="O122" s="63"/>
    </row>
    <row r="123" spans="1:15" ht="23.25" customHeight="1">
      <c r="A123" s="98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1:15" ht="23.25" customHeight="1" thickBot="1">
      <c r="A124" s="96"/>
      <c r="B124" s="62" t="s">
        <v>105</v>
      </c>
      <c r="C124" s="94">
        <v>555</v>
      </c>
      <c r="D124" s="94">
        <v>15.46</v>
      </c>
      <c r="E124" s="94">
        <v>19.44</v>
      </c>
      <c r="F124" s="94">
        <v>74.98</v>
      </c>
      <c r="G124" s="94">
        <v>547.4</v>
      </c>
      <c r="H124" s="94">
        <v>458.74</v>
      </c>
      <c r="I124" s="94">
        <v>84.18</v>
      </c>
      <c r="J124" s="94">
        <v>314.28</v>
      </c>
      <c r="K124" s="94">
        <v>2.058</v>
      </c>
      <c r="L124" s="94">
        <v>0.152</v>
      </c>
      <c r="M124" s="94">
        <v>181.94</v>
      </c>
      <c r="N124" s="94">
        <v>25.09</v>
      </c>
      <c r="O124" s="94"/>
    </row>
    <row r="125" spans="1:15" ht="31.5" customHeight="1" thickBot="1">
      <c r="A125" s="32"/>
      <c r="B125" s="62" t="s">
        <v>76</v>
      </c>
      <c r="C125" s="130">
        <v>835</v>
      </c>
      <c r="D125" s="63">
        <v>32.63</v>
      </c>
      <c r="E125" s="63">
        <v>26.13</v>
      </c>
      <c r="F125" s="63">
        <v>103.01</v>
      </c>
      <c r="G125" s="63">
        <v>792.94</v>
      </c>
      <c r="H125" s="63">
        <v>217.48</v>
      </c>
      <c r="I125" s="63">
        <v>174.7</v>
      </c>
      <c r="J125" s="63">
        <v>433.17</v>
      </c>
      <c r="K125" s="63">
        <v>7.39</v>
      </c>
      <c r="L125" s="63">
        <v>0.58</v>
      </c>
      <c r="M125" s="63">
        <v>58.54</v>
      </c>
      <c r="N125" s="63">
        <v>0.15</v>
      </c>
      <c r="O125" s="63"/>
    </row>
    <row r="126" spans="1:15" ht="35.25" customHeight="1">
      <c r="A126" s="96"/>
      <c r="B126" s="62" t="s">
        <v>77</v>
      </c>
      <c r="C126" s="94">
        <f aca="true" t="shared" si="17" ref="C126:N126">SUM(C124:C125)</f>
        <v>1390</v>
      </c>
      <c r="D126" s="94">
        <f t="shared" si="17"/>
        <v>48.09</v>
      </c>
      <c r="E126" s="94">
        <f t="shared" si="17"/>
        <v>45.57</v>
      </c>
      <c r="F126" s="94">
        <f t="shared" si="17"/>
        <v>177.99</v>
      </c>
      <c r="G126" s="94">
        <f t="shared" si="17"/>
        <v>1340.3400000000001</v>
      </c>
      <c r="H126" s="94">
        <f t="shared" si="17"/>
        <v>676.22</v>
      </c>
      <c r="I126" s="94">
        <f t="shared" si="17"/>
        <v>258.88</v>
      </c>
      <c r="J126" s="94">
        <f t="shared" si="17"/>
        <v>747.45</v>
      </c>
      <c r="K126" s="94">
        <f t="shared" si="17"/>
        <v>9.448</v>
      </c>
      <c r="L126" s="94">
        <f t="shared" si="17"/>
        <v>0.732</v>
      </c>
      <c r="M126" s="94">
        <f t="shared" si="17"/>
        <v>240.48</v>
      </c>
      <c r="N126" s="94">
        <f t="shared" si="17"/>
        <v>25.24</v>
      </c>
      <c r="O126" s="94"/>
    </row>
    <row r="127" spans="1:19" ht="30" customHeight="1">
      <c r="A127" s="250" t="s">
        <v>31</v>
      </c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S127" s="97"/>
    </row>
    <row r="128" spans="1:2" ht="15" customHeight="1" thickBot="1">
      <c r="A128"/>
      <c r="B128" s="3" t="s">
        <v>1</v>
      </c>
    </row>
    <row r="129" spans="1:15" ht="30.75" customHeight="1" thickBot="1">
      <c r="A129" s="246" t="s">
        <v>2</v>
      </c>
      <c r="B129" s="249" t="s">
        <v>3</v>
      </c>
      <c r="C129" s="257" t="s">
        <v>4</v>
      </c>
      <c r="D129" s="260" t="s">
        <v>5</v>
      </c>
      <c r="E129" s="261"/>
      <c r="F129" s="262"/>
      <c r="G129" s="247" t="s">
        <v>113</v>
      </c>
      <c r="H129" s="249" t="s">
        <v>6</v>
      </c>
      <c r="I129" s="249"/>
      <c r="J129" s="249"/>
      <c r="K129" s="249"/>
      <c r="L129" s="249" t="s">
        <v>7</v>
      </c>
      <c r="M129" s="249"/>
      <c r="N129" s="249"/>
      <c r="O129" s="249"/>
    </row>
    <row r="130" spans="1:15" ht="17.25" customHeight="1" thickBot="1">
      <c r="A130" s="246"/>
      <c r="B130" s="249"/>
      <c r="C130" s="259"/>
      <c r="D130" s="19" t="s">
        <v>8</v>
      </c>
      <c r="E130" s="19" t="s">
        <v>9</v>
      </c>
      <c r="F130" s="19" t="s">
        <v>10</v>
      </c>
      <c r="G130" s="248"/>
      <c r="H130" s="19" t="s">
        <v>11</v>
      </c>
      <c r="I130" s="19" t="s">
        <v>12</v>
      </c>
      <c r="J130" s="19" t="s">
        <v>13</v>
      </c>
      <c r="K130" s="19" t="s">
        <v>14</v>
      </c>
      <c r="L130" s="19" t="s">
        <v>15</v>
      </c>
      <c r="M130" s="19" t="s">
        <v>16</v>
      </c>
      <c r="N130" s="19" t="s">
        <v>17</v>
      </c>
      <c r="O130" s="19" t="s">
        <v>18</v>
      </c>
    </row>
    <row r="131" spans="1:20" ht="32.25" customHeight="1" thickBot="1">
      <c r="A131" s="21">
        <v>52</v>
      </c>
      <c r="B131" s="82" t="s">
        <v>32</v>
      </c>
      <c r="C131" s="21">
        <v>100</v>
      </c>
      <c r="D131" s="21">
        <v>1.42</v>
      </c>
      <c r="E131" s="21">
        <v>6.01</v>
      </c>
      <c r="F131" s="21">
        <v>8.26</v>
      </c>
      <c r="G131" s="21">
        <v>92.8</v>
      </c>
      <c r="H131" s="21">
        <v>35.47</v>
      </c>
      <c r="I131" s="21">
        <v>20.7</v>
      </c>
      <c r="J131" s="21">
        <v>406.32</v>
      </c>
      <c r="K131" s="21">
        <v>13.23</v>
      </c>
      <c r="L131" s="21">
        <v>0.17</v>
      </c>
      <c r="M131" s="21">
        <v>6.65</v>
      </c>
      <c r="N131" s="21"/>
      <c r="O131" s="21"/>
      <c r="T131" s="1">
        <v>100</v>
      </c>
    </row>
    <row r="132" spans="1:15" ht="30" customHeight="1" thickBot="1">
      <c r="A132" s="75">
        <v>32</v>
      </c>
      <c r="B132" s="76" t="s">
        <v>106</v>
      </c>
      <c r="C132" s="75" t="s">
        <v>107</v>
      </c>
      <c r="D132" s="75">
        <v>16.3</v>
      </c>
      <c r="E132" s="75">
        <v>17.9</v>
      </c>
      <c r="F132" s="75">
        <v>27.9</v>
      </c>
      <c r="G132" s="75">
        <v>335.7</v>
      </c>
      <c r="H132" s="75">
        <v>35.2</v>
      </c>
      <c r="I132" s="75"/>
      <c r="J132" s="75"/>
      <c r="K132" s="75">
        <v>3.5</v>
      </c>
      <c r="L132" s="75">
        <v>0.24</v>
      </c>
      <c r="M132" s="75">
        <v>31.3</v>
      </c>
      <c r="N132" s="75">
        <v>0</v>
      </c>
      <c r="O132" s="75"/>
    </row>
    <row r="133" spans="1:15" ht="15.75" customHeight="1" thickBot="1">
      <c r="A133" s="25">
        <v>3</v>
      </c>
      <c r="B133" s="196" t="s">
        <v>104</v>
      </c>
      <c r="C133" s="149">
        <v>50</v>
      </c>
      <c r="D133" s="175">
        <v>5.8</v>
      </c>
      <c r="E133" s="150">
        <v>8.3</v>
      </c>
      <c r="F133" s="150">
        <v>14.83</v>
      </c>
      <c r="G133" s="150">
        <v>157</v>
      </c>
      <c r="H133" s="194">
        <v>139.2</v>
      </c>
      <c r="I133" s="145">
        <v>9.45</v>
      </c>
      <c r="J133" s="145">
        <v>96</v>
      </c>
      <c r="K133" s="145">
        <v>0.49</v>
      </c>
      <c r="L133" s="145">
        <v>0.04</v>
      </c>
      <c r="M133" s="145">
        <v>0.11</v>
      </c>
      <c r="N133" s="145">
        <v>59</v>
      </c>
      <c r="O133" s="195"/>
    </row>
    <row r="134" spans="1:15" ht="21" customHeight="1" thickBot="1">
      <c r="A134" s="75">
        <v>433</v>
      </c>
      <c r="B134" s="65" t="s">
        <v>22</v>
      </c>
      <c r="C134" s="75">
        <v>215</v>
      </c>
      <c r="D134" s="75">
        <v>0.2</v>
      </c>
      <c r="E134" s="75">
        <v>0.05</v>
      </c>
      <c r="F134" s="75">
        <v>15.01</v>
      </c>
      <c r="G134" s="75">
        <v>57</v>
      </c>
      <c r="H134" s="75">
        <v>5.25</v>
      </c>
      <c r="I134" s="75">
        <v>4.4</v>
      </c>
      <c r="J134" s="75">
        <v>8.24</v>
      </c>
      <c r="K134" s="75">
        <v>0.86</v>
      </c>
      <c r="L134" s="146">
        <v>0</v>
      </c>
      <c r="M134" s="147">
        <v>0.1</v>
      </c>
      <c r="N134" s="148">
        <v>0</v>
      </c>
      <c r="O134" s="147"/>
    </row>
    <row r="135" spans="1:15" ht="15.75" thickBot="1">
      <c r="A135" s="88">
        <v>167</v>
      </c>
      <c r="B135" s="89" t="s">
        <v>23</v>
      </c>
      <c r="C135" s="152">
        <v>40</v>
      </c>
      <c r="D135" s="152">
        <v>2.64</v>
      </c>
      <c r="E135" s="152">
        <v>0.48</v>
      </c>
      <c r="F135" s="152">
        <v>15.83</v>
      </c>
      <c r="G135" s="152">
        <v>79.43</v>
      </c>
      <c r="H135" s="152">
        <v>11.72</v>
      </c>
      <c r="I135" s="152">
        <v>19.03</v>
      </c>
      <c r="J135" s="152">
        <v>26.66</v>
      </c>
      <c r="K135" s="152">
        <v>1.56</v>
      </c>
      <c r="L135" s="153">
        <v>0.07</v>
      </c>
      <c r="M135" s="111">
        <v>0</v>
      </c>
      <c r="N135" s="111">
        <v>0</v>
      </c>
      <c r="O135" s="154"/>
    </row>
    <row r="136" spans="1:15" ht="23.25" customHeight="1" thickBot="1">
      <c r="A136" s="30"/>
      <c r="B136" s="44" t="s">
        <v>46</v>
      </c>
      <c r="C136" s="31">
        <v>605</v>
      </c>
      <c r="D136" s="31">
        <f aca="true" t="shared" si="18" ref="D136:N136">SUM(D131:D135)</f>
        <v>26.36</v>
      </c>
      <c r="E136" s="31">
        <f t="shared" si="18"/>
        <v>32.73999999999999</v>
      </c>
      <c r="F136" s="31">
        <f t="shared" si="18"/>
        <v>81.83</v>
      </c>
      <c r="G136" s="31">
        <f t="shared" si="18"/>
        <v>721.9300000000001</v>
      </c>
      <c r="H136" s="31">
        <f t="shared" si="18"/>
        <v>226.84</v>
      </c>
      <c r="I136" s="31">
        <f t="shared" si="18"/>
        <v>53.58</v>
      </c>
      <c r="J136" s="31">
        <f t="shared" si="18"/>
        <v>537.22</v>
      </c>
      <c r="K136" s="31">
        <f t="shared" si="18"/>
        <v>19.639999999999997</v>
      </c>
      <c r="L136" s="31">
        <f t="shared" si="18"/>
        <v>0.52</v>
      </c>
      <c r="M136" s="31">
        <f t="shared" si="18"/>
        <v>38.160000000000004</v>
      </c>
      <c r="N136" s="31">
        <f t="shared" si="18"/>
        <v>59</v>
      </c>
      <c r="O136" s="45"/>
    </row>
    <row r="137" spans="1:15" ht="20.25" customHeight="1" thickBot="1">
      <c r="A137"/>
      <c r="B137" s="3" t="s">
        <v>21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6" ht="37.5" customHeight="1" thickBot="1">
      <c r="A138" s="21" t="s">
        <v>90</v>
      </c>
      <c r="B138" s="82" t="s">
        <v>91</v>
      </c>
      <c r="C138" s="167">
        <v>100</v>
      </c>
      <c r="D138" s="198">
        <v>15.7</v>
      </c>
      <c r="E138" s="168">
        <v>13.02</v>
      </c>
      <c r="F138" s="21">
        <v>15.78</v>
      </c>
      <c r="G138" s="21">
        <v>246</v>
      </c>
      <c r="H138" s="21">
        <v>18.12</v>
      </c>
      <c r="I138" s="21">
        <v>30.12</v>
      </c>
      <c r="J138" s="21">
        <v>149.46</v>
      </c>
      <c r="K138" s="21">
        <v>1.54</v>
      </c>
      <c r="L138" s="21">
        <v>0.08</v>
      </c>
      <c r="M138" s="21">
        <v>0</v>
      </c>
      <c r="N138" s="21">
        <v>0.02</v>
      </c>
      <c r="O138" s="21"/>
      <c r="P138" s="9"/>
    </row>
    <row r="139" spans="1:16" ht="30.75" customHeight="1" thickBot="1">
      <c r="A139" s="21" t="s">
        <v>92</v>
      </c>
      <c r="B139" s="82" t="s">
        <v>51</v>
      </c>
      <c r="C139" s="21">
        <v>180</v>
      </c>
      <c r="D139" s="38">
        <v>10.5</v>
      </c>
      <c r="E139" s="21">
        <v>7.94</v>
      </c>
      <c r="F139" s="21">
        <v>51.68</v>
      </c>
      <c r="G139" s="21">
        <v>324</v>
      </c>
      <c r="H139" s="21">
        <v>20.69</v>
      </c>
      <c r="I139" s="21">
        <v>166.5</v>
      </c>
      <c r="J139" s="21">
        <v>248.96</v>
      </c>
      <c r="K139" s="21">
        <v>5.62</v>
      </c>
      <c r="L139" s="21">
        <v>0.35</v>
      </c>
      <c r="M139" s="21">
        <v>0</v>
      </c>
      <c r="N139" s="21">
        <v>0.04</v>
      </c>
      <c r="O139" s="21"/>
      <c r="P139" s="10"/>
    </row>
    <row r="140" spans="1:16" ht="33.75" customHeight="1" thickBot="1">
      <c r="A140" s="21" t="s">
        <v>109</v>
      </c>
      <c r="B140" s="23" t="s">
        <v>53</v>
      </c>
      <c r="C140" s="21" t="s">
        <v>54</v>
      </c>
      <c r="D140" s="38">
        <v>9.01</v>
      </c>
      <c r="E140" s="21">
        <v>5.16</v>
      </c>
      <c r="F140" s="21">
        <v>12.44</v>
      </c>
      <c r="G140" s="21">
        <v>134</v>
      </c>
      <c r="H140" s="21">
        <v>13</v>
      </c>
      <c r="I140" s="21">
        <v>16.52</v>
      </c>
      <c r="J140" s="21">
        <v>100.67</v>
      </c>
      <c r="K140" s="21">
        <v>0.91</v>
      </c>
      <c r="L140" s="21">
        <v>0.04</v>
      </c>
      <c r="M140" s="21">
        <v>2.3</v>
      </c>
      <c r="N140" s="21">
        <v>0.04</v>
      </c>
      <c r="O140" s="21"/>
      <c r="P140" s="17"/>
    </row>
    <row r="141" spans="1:15" ht="20.25" customHeight="1" thickBot="1">
      <c r="A141" s="88">
        <v>167</v>
      </c>
      <c r="B141" s="89" t="s">
        <v>23</v>
      </c>
      <c r="C141" s="152">
        <v>40</v>
      </c>
      <c r="D141" s="152">
        <v>2.64</v>
      </c>
      <c r="E141" s="152">
        <v>0.48</v>
      </c>
      <c r="F141" s="152">
        <v>15.83</v>
      </c>
      <c r="G141" s="152">
        <v>79.43</v>
      </c>
      <c r="H141" s="152">
        <v>11.72</v>
      </c>
      <c r="I141" s="152">
        <v>19.03</v>
      </c>
      <c r="J141" s="152">
        <v>26.66</v>
      </c>
      <c r="K141" s="152">
        <v>1.56</v>
      </c>
      <c r="L141" s="153">
        <v>0.07</v>
      </c>
      <c r="M141" s="111">
        <v>0</v>
      </c>
      <c r="N141" s="111">
        <v>0</v>
      </c>
      <c r="O141" s="154"/>
    </row>
    <row r="142" spans="1:15" ht="19.5" customHeight="1" thickBot="1">
      <c r="A142" s="54" t="s">
        <v>108</v>
      </c>
      <c r="B142" s="22" t="s">
        <v>22</v>
      </c>
      <c r="C142" s="7">
        <v>215</v>
      </c>
      <c r="D142" s="7">
        <v>0.2</v>
      </c>
      <c r="E142" s="7">
        <v>0.05</v>
      </c>
      <c r="F142" s="7">
        <v>15.01</v>
      </c>
      <c r="G142" s="7">
        <v>57</v>
      </c>
      <c r="H142" s="7">
        <v>5.25</v>
      </c>
      <c r="I142" s="7">
        <v>4.4</v>
      </c>
      <c r="J142" s="7">
        <v>8.24</v>
      </c>
      <c r="K142" s="7">
        <v>0.86</v>
      </c>
      <c r="L142" s="7">
        <v>0</v>
      </c>
      <c r="M142" s="7">
        <v>0.1</v>
      </c>
      <c r="N142" s="7">
        <v>0</v>
      </c>
      <c r="O142" s="7"/>
    </row>
    <row r="143" spans="1:15" ht="20.25" customHeight="1" thickBot="1">
      <c r="A143" s="30"/>
      <c r="B143" s="44" t="s">
        <v>46</v>
      </c>
      <c r="C143" s="31">
        <v>810</v>
      </c>
      <c r="D143" s="31">
        <f aca="true" t="shared" si="19" ref="D143:N143">SUM(D138:D142)</f>
        <v>38.050000000000004</v>
      </c>
      <c r="E143" s="31">
        <f t="shared" si="19"/>
        <v>26.650000000000002</v>
      </c>
      <c r="F143" s="31">
        <f t="shared" si="19"/>
        <v>110.74</v>
      </c>
      <c r="G143" s="31">
        <f t="shared" si="19"/>
        <v>840.4300000000001</v>
      </c>
      <c r="H143" s="31">
        <f t="shared" si="19"/>
        <v>68.78</v>
      </c>
      <c r="I143" s="31">
        <f t="shared" si="19"/>
        <v>236.57000000000002</v>
      </c>
      <c r="J143" s="31">
        <f t="shared" si="19"/>
        <v>533.99</v>
      </c>
      <c r="K143" s="31">
        <f t="shared" si="19"/>
        <v>10.49</v>
      </c>
      <c r="L143" s="31">
        <f t="shared" si="19"/>
        <v>0.54</v>
      </c>
      <c r="M143" s="31">
        <f t="shared" si="19"/>
        <v>2.4</v>
      </c>
      <c r="N143" s="31">
        <f t="shared" si="19"/>
        <v>0.1</v>
      </c>
      <c r="O143" s="31"/>
    </row>
    <row r="144" spans="1:15" ht="27" customHeight="1" thickBot="1">
      <c r="A144" s="100"/>
      <c r="B144" s="67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spans="1:15" ht="16.5" customHeight="1" thickBot="1">
      <c r="A145" s="99"/>
      <c r="B145" s="62" t="s">
        <v>75</v>
      </c>
      <c r="C145" s="31">
        <v>605</v>
      </c>
      <c r="D145" s="31">
        <v>26.36</v>
      </c>
      <c r="E145" s="31">
        <v>32.74</v>
      </c>
      <c r="F145" s="31">
        <v>81.83</v>
      </c>
      <c r="G145" s="31">
        <v>721.93</v>
      </c>
      <c r="H145" s="31">
        <v>226.84</v>
      </c>
      <c r="I145" s="31">
        <v>53.58</v>
      </c>
      <c r="J145" s="31">
        <v>537.22</v>
      </c>
      <c r="K145" s="31">
        <v>19.6</v>
      </c>
      <c r="L145" s="31">
        <v>0.52</v>
      </c>
      <c r="M145" s="31">
        <v>38.16</v>
      </c>
      <c r="N145" s="31">
        <v>59</v>
      </c>
      <c r="O145" s="31"/>
    </row>
    <row r="146" spans="1:15" ht="20.25" customHeight="1">
      <c r="A146" s="99"/>
      <c r="B146" s="62" t="s">
        <v>76</v>
      </c>
      <c r="C146" s="94">
        <v>810</v>
      </c>
      <c r="D146" s="94">
        <v>38.05</v>
      </c>
      <c r="E146" s="94">
        <v>26.65</v>
      </c>
      <c r="F146" s="94">
        <v>110.74</v>
      </c>
      <c r="G146" s="94">
        <v>840.43</v>
      </c>
      <c r="H146" s="94">
        <v>68.78</v>
      </c>
      <c r="I146" s="94">
        <v>236.6</v>
      </c>
      <c r="J146" s="94">
        <v>533.99</v>
      </c>
      <c r="K146" s="94">
        <v>10.5</v>
      </c>
      <c r="L146" s="94">
        <v>0.54</v>
      </c>
      <c r="M146" s="94">
        <v>2.4</v>
      </c>
      <c r="N146" s="94">
        <v>0.1</v>
      </c>
      <c r="O146" s="94"/>
    </row>
    <row r="147" spans="1:15" ht="15.75" customHeight="1">
      <c r="A147" s="99"/>
      <c r="B147" s="62" t="s">
        <v>77</v>
      </c>
      <c r="C147" s="94">
        <f aca="true" t="shared" si="20" ref="C147:N147">SUM(C145:C146)</f>
        <v>1415</v>
      </c>
      <c r="D147" s="94">
        <f t="shared" si="20"/>
        <v>64.41</v>
      </c>
      <c r="E147" s="94">
        <f t="shared" si="20"/>
        <v>59.39</v>
      </c>
      <c r="F147" s="94">
        <f t="shared" si="20"/>
        <v>192.57</v>
      </c>
      <c r="G147" s="94">
        <f t="shared" si="20"/>
        <v>1562.36</v>
      </c>
      <c r="H147" s="94">
        <f t="shared" si="20"/>
        <v>295.62</v>
      </c>
      <c r="I147" s="94">
        <f t="shared" si="20"/>
        <v>290.18</v>
      </c>
      <c r="J147" s="94">
        <f t="shared" si="20"/>
        <v>1071.21</v>
      </c>
      <c r="K147" s="94">
        <f t="shared" si="20"/>
        <v>30.1</v>
      </c>
      <c r="L147" s="94">
        <f t="shared" si="20"/>
        <v>1.06</v>
      </c>
      <c r="M147" s="94">
        <f t="shared" si="20"/>
        <v>40.559999999999995</v>
      </c>
      <c r="N147" s="94">
        <f t="shared" si="20"/>
        <v>59.1</v>
      </c>
      <c r="O147" s="94"/>
    </row>
    <row r="148" spans="1:15" ht="16.5" customHeight="1">
      <c r="A148" s="250" t="s">
        <v>33</v>
      </c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</row>
    <row r="149" spans="1:2" ht="23.25" customHeight="1" thickBot="1">
      <c r="A149"/>
      <c r="B149" s="3" t="s">
        <v>1</v>
      </c>
    </row>
    <row r="150" spans="1:15" ht="18" customHeight="1" thickBot="1">
      <c r="A150" s="246" t="s">
        <v>2</v>
      </c>
      <c r="B150" s="249" t="s">
        <v>3</v>
      </c>
      <c r="C150" s="249" t="s">
        <v>4</v>
      </c>
      <c r="D150" s="246" t="s">
        <v>5</v>
      </c>
      <c r="E150" s="246"/>
      <c r="F150" s="246"/>
      <c r="G150" s="247" t="s">
        <v>113</v>
      </c>
      <c r="H150" s="249" t="s">
        <v>6</v>
      </c>
      <c r="I150" s="249"/>
      <c r="J150" s="249"/>
      <c r="K150" s="249"/>
      <c r="L150" s="249" t="s">
        <v>7</v>
      </c>
      <c r="M150" s="249"/>
      <c r="N150" s="249"/>
      <c r="O150" s="249"/>
    </row>
    <row r="151" spans="1:15" ht="30" customHeight="1" thickBot="1">
      <c r="A151" s="246"/>
      <c r="B151" s="249"/>
      <c r="C151" s="249"/>
      <c r="D151" s="19" t="s">
        <v>8</v>
      </c>
      <c r="E151" s="19" t="s">
        <v>9</v>
      </c>
      <c r="F151" s="19" t="s">
        <v>10</v>
      </c>
      <c r="G151" s="248"/>
      <c r="H151" s="19" t="s">
        <v>11</v>
      </c>
      <c r="I151" s="19" t="s">
        <v>12</v>
      </c>
      <c r="J151" s="19" t="s">
        <v>13</v>
      </c>
      <c r="K151" s="19" t="s">
        <v>14</v>
      </c>
      <c r="L151" s="19" t="s">
        <v>15</v>
      </c>
      <c r="M151" s="19" t="s">
        <v>16</v>
      </c>
      <c r="N151" s="19" t="s">
        <v>17</v>
      </c>
      <c r="O151" s="19" t="s">
        <v>18</v>
      </c>
    </row>
    <row r="152" spans="1:15" ht="51.75" customHeight="1">
      <c r="A152" s="39" t="s">
        <v>74</v>
      </c>
      <c r="B152" s="244" t="s">
        <v>117</v>
      </c>
      <c r="C152" s="232" t="s">
        <v>125</v>
      </c>
      <c r="D152" s="232">
        <v>29.61</v>
      </c>
      <c r="E152" s="232">
        <v>22.74</v>
      </c>
      <c r="F152" s="232">
        <v>49.61</v>
      </c>
      <c r="G152" s="232">
        <v>521.54</v>
      </c>
      <c r="H152" s="232">
        <v>391.05</v>
      </c>
      <c r="I152" s="232">
        <v>54.05</v>
      </c>
      <c r="J152" s="232">
        <v>443.86</v>
      </c>
      <c r="K152" s="232">
        <v>1.11</v>
      </c>
      <c r="L152" s="232">
        <v>0.11</v>
      </c>
      <c r="M152" s="232">
        <v>1.18</v>
      </c>
      <c r="N152" s="232">
        <v>0.14</v>
      </c>
      <c r="O152" s="39"/>
    </row>
    <row r="153" spans="1:15" ht="21" customHeight="1">
      <c r="A153" s="59">
        <v>433</v>
      </c>
      <c r="B153" s="91" t="s">
        <v>22</v>
      </c>
      <c r="C153" s="90">
        <v>215</v>
      </c>
      <c r="D153" s="90">
        <v>0.2</v>
      </c>
      <c r="E153" s="90">
        <v>0.05</v>
      </c>
      <c r="F153" s="90">
        <v>15.01</v>
      </c>
      <c r="G153" s="90">
        <v>57</v>
      </c>
      <c r="H153" s="90">
        <v>5.25</v>
      </c>
      <c r="I153" s="90">
        <v>4.4</v>
      </c>
      <c r="J153" s="90">
        <v>8.24</v>
      </c>
      <c r="K153" s="90">
        <v>0.86</v>
      </c>
      <c r="L153" s="90">
        <v>0</v>
      </c>
      <c r="M153" s="90">
        <v>0.1</v>
      </c>
      <c r="N153" s="90">
        <v>0</v>
      </c>
      <c r="O153" s="59"/>
    </row>
    <row r="154" spans="1:15" ht="30.75" customHeight="1">
      <c r="A154" s="90" t="s">
        <v>87</v>
      </c>
      <c r="B154" s="60" t="s">
        <v>67</v>
      </c>
      <c r="C154" s="90">
        <v>200</v>
      </c>
      <c r="D154" s="90">
        <v>0.8</v>
      </c>
      <c r="E154" s="90">
        <v>0.8</v>
      </c>
      <c r="F154" s="90">
        <v>19.6</v>
      </c>
      <c r="G154" s="90">
        <v>94</v>
      </c>
      <c r="H154" s="90">
        <v>32</v>
      </c>
      <c r="I154" s="90">
        <v>18</v>
      </c>
      <c r="J154" s="90">
        <v>22</v>
      </c>
      <c r="K154" s="90">
        <v>4.4</v>
      </c>
      <c r="L154" s="90">
        <v>0.06</v>
      </c>
      <c r="M154" s="90">
        <v>20</v>
      </c>
      <c r="N154" s="90">
        <v>0</v>
      </c>
      <c r="O154" s="90"/>
    </row>
    <row r="155" spans="1:15" ht="24" customHeight="1" thickBot="1">
      <c r="A155" s="233"/>
      <c r="B155" s="234" t="s">
        <v>45</v>
      </c>
      <c r="C155" s="136">
        <v>615</v>
      </c>
      <c r="D155" s="136">
        <f aca="true" t="shared" si="21" ref="D155:N155">SUM(D152:D154)</f>
        <v>30.61</v>
      </c>
      <c r="E155" s="136">
        <f t="shared" si="21"/>
        <v>23.59</v>
      </c>
      <c r="F155" s="136">
        <f t="shared" si="21"/>
        <v>84.22</v>
      </c>
      <c r="G155" s="136">
        <f t="shared" si="21"/>
        <v>672.54</v>
      </c>
      <c r="H155" s="136">
        <f t="shared" si="21"/>
        <v>428.3</v>
      </c>
      <c r="I155" s="136">
        <f t="shared" si="21"/>
        <v>76.44999999999999</v>
      </c>
      <c r="J155" s="136">
        <f t="shared" si="21"/>
        <v>474.1</v>
      </c>
      <c r="K155" s="136">
        <f t="shared" si="21"/>
        <v>6.370000000000001</v>
      </c>
      <c r="L155" s="136">
        <f t="shared" si="21"/>
        <v>0.16999999999999998</v>
      </c>
      <c r="M155" s="136">
        <f t="shared" si="21"/>
        <v>21.28</v>
      </c>
      <c r="N155" s="136">
        <f t="shared" si="21"/>
        <v>0.14</v>
      </c>
      <c r="O155" s="136"/>
    </row>
    <row r="156" spans="1:15" ht="20.25" customHeight="1" thickBot="1">
      <c r="A156"/>
      <c r="B156" s="3" t="s">
        <v>21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30.75" thickBot="1">
      <c r="A157" s="21">
        <v>52</v>
      </c>
      <c r="B157" s="23" t="s">
        <v>32</v>
      </c>
      <c r="C157" s="21">
        <v>100</v>
      </c>
      <c r="D157" s="21">
        <v>1.42</v>
      </c>
      <c r="E157" s="21">
        <v>6.01</v>
      </c>
      <c r="F157" s="21">
        <v>8.26</v>
      </c>
      <c r="G157" s="21">
        <v>92.8</v>
      </c>
      <c r="H157" s="21">
        <v>35.47</v>
      </c>
      <c r="I157" s="21">
        <v>20.7</v>
      </c>
      <c r="J157" s="21">
        <v>406.32</v>
      </c>
      <c r="K157" s="21">
        <v>13.23</v>
      </c>
      <c r="L157" s="21">
        <v>0.17</v>
      </c>
      <c r="M157" s="21">
        <v>6.65</v>
      </c>
      <c r="N157" s="21"/>
      <c r="O157" s="21"/>
    </row>
    <row r="158" spans="1:15" ht="34.5" customHeight="1" thickBot="1">
      <c r="A158" s="28" t="s">
        <v>97</v>
      </c>
      <c r="B158" s="243" t="s">
        <v>98</v>
      </c>
      <c r="C158" s="83" t="s">
        <v>119</v>
      </c>
      <c r="D158" s="83">
        <v>19</v>
      </c>
      <c r="E158" s="83">
        <v>11.21</v>
      </c>
      <c r="F158" s="83">
        <v>32.45</v>
      </c>
      <c r="G158" s="83">
        <v>306.9</v>
      </c>
      <c r="H158" s="83">
        <v>21.95</v>
      </c>
      <c r="I158" s="83">
        <v>33.47</v>
      </c>
      <c r="J158" s="83">
        <v>115.38</v>
      </c>
      <c r="K158" s="83">
        <v>0.88</v>
      </c>
      <c r="L158" s="83">
        <v>0.16</v>
      </c>
      <c r="M158" s="83">
        <v>0.35</v>
      </c>
      <c r="N158" s="83">
        <v>37.48</v>
      </c>
      <c r="O158" s="83"/>
    </row>
    <row r="159" spans="1:15" ht="31.5" customHeight="1">
      <c r="A159" s="24">
        <v>433</v>
      </c>
      <c r="B159" s="65" t="s">
        <v>22</v>
      </c>
      <c r="C159" s="24">
        <v>215</v>
      </c>
      <c r="D159" s="24">
        <v>0.2</v>
      </c>
      <c r="E159" s="24">
        <v>0.05</v>
      </c>
      <c r="F159" s="24">
        <v>15.01</v>
      </c>
      <c r="G159" s="24">
        <v>57</v>
      </c>
      <c r="H159" s="24">
        <v>5.25</v>
      </c>
      <c r="I159" s="24">
        <v>4.4</v>
      </c>
      <c r="J159" s="24">
        <v>8.24</v>
      </c>
      <c r="K159" s="24">
        <v>0.86</v>
      </c>
      <c r="L159" s="121">
        <v>0</v>
      </c>
      <c r="M159" s="122">
        <v>0.1</v>
      </c>
      <c r="N159" s="123">
        <v>0</v>
      </c>
      <c r="O159" s="122"/>
    </row>
    <row r="160" spans="1:15" ht="30">
      <c r="A160" s="59" t="s">
        <v>87</v>
      </c>
      <c r="B160" s="60" t="s">
        <v>101</v>
      </c>
      <c r="C160" s="59">
        <v>230</v>
      </c>
      <c r="D160" s="59">
        <v>3.45</v>
      </c>
      <c r="E160" s="59">
        <v>1.15</v>
      </c>
      <c r="F160" s="59">
        <v>48.3</v>
      </c>
      <c r="G160" s="59">
        <v>220.8</v>
      </c>
      <c r="H160" s="59">
        <v>18.4</v>
      </c>
      <c r="I160" s="59">
        <v>64.4</v>
      </c>
      <c r="J160" s="59">
        <v>96.6</v>
      </c>
      <c r="K160" s="59">
        <v>64.4</v>
      </c>
      <c r="L160" s="59">
        <v>0.09</v>
      </c>
      <c r="M160" s="59">
        <v>23</v>
      </c>
      <c r="N160" s="59">
        <v>46</v>
      </c>
      <c r="O160" s="59"/>
    </row>
    <row r="161" spans="1:15" ht="17.25" customHeight="1" thickBot="1">
      <c r="A161" s="90">
        <v>290</v>
      </c>
      <c r="B161" s="231" t="s">
        <v>24</v>
      </c>
      <c r="C161" s="90">
        <v>30</v>
      </c>
      <c r="D161" s="90">
        <v>2.37</v>
      </c>
      <c r="E161" s="90">
        <v>0.3</v>
      </c>
      <c r="F161" s="90">
        <v>14.49</v>
      </c>
      <c r="G161" s="90">
        <v>78.51</v>
      </c>
      <c r="H161" s="90">
        <v>18.6</v>
      </c>
      <c r="I161" s="90">
        <v>26.11</v>
      </c>
      <c r="J161" s="90">
        <v>9.89</v>
      </c>
      <c r="K161" s="90">
        <v>0.6</v>
      </c>
      <c r="L161" s="90">
        <v>0.05</v>
      </c>
      <c r="M161" s="90">
        <v>0</v>
      </c>
      <c r="N161" s="90">
        <v>0</v>
      </c>
      <c r="O161" s="90"/>
    </row>
    <row r="162" spans="1:15" s="12" customFormat="1" ht="15.75" thickBot="1">
      <c r="A162" s="25">
        <v>167</v>
      </c>
      <c r="B162" s="78" t="s">
        <v>23</v>
      </c>
      <c r="C162" s="127">
        <v>40</v>
      </c>
      <c r="D162" s="127">
        <v>2.64</v>
      </c>
      <c r="E162" s="127">
        <v>0.48</v>
      </c>
      <c r="F162" s="127">
        <v>15.83</v>
      </c>
      <c r="G162" s="127">
        <v>79.43</v>
      </c>
      <c r="H162" s="127">
        <v>11.72</v>
      </c>
      <c r="I162" s="127">
        <v>19.03</v>
      </c>
      <c r="J162" s="127">
        <v>26.66</v>
      </c>
      <c r="K162" s="127">
        <v>1.56</v>
      </c>
      <c r="L162" s="124">
        <v>0.07</v>
      </c>
      <c r="M162" s="125">
        <v>0</v>
      </c>
      <c r="N162" s="125">
        <v>0</v>
      </c>
      <c r="O162" s="128"/>
    </row>
    <row r="163" spans="1:15" ht="17.25" customHeight="1" thickBot="1">
      <c r="A163" s="49"/>
      <c r="B163" s="44" t="s">
        <v>20</v>
      </c>
      <c r="C163" s="31">
        <v>800</v>
      </c>
      <c r="D163" s="31">
        <f aca="true" t="shared" si="22" ref="D163:N163">SUM(D157:D162)</f>
        <v>29.080000000000002</v>
      </c>
      <c r="E163" s="31">
        <f t="shared" si="22"/>
        <v>19.2</v>
      </c>
      <c r="F163" s="31">
        <f t="shared" si="22"/>
        <v>134.34</v>
      </c>
      <c r="G163" s="31">
        <f t="shared" si="22"/>
        <v>835.44</v>
      </c>
      <c r="H163" s="31">
        <f t="shared" si="22"/>
        <v>111.38999999999999</v>
      </c>
      <c r="I163" s="31">
        <f t="shared" si="22"/>
        <v>168.10999999999999</v>
      </c>
      <c r="J163" s="31">
        <f t="shared" si="22"/>
        <v>663.09</v>
      </c>
      <c r="K163" s="31">
        <f t="shared" si="22"/>
        <v>81.53</v>
      </c>
      <c r="L163" s="31">
        <f t="shared" si="22"/>
        <v>0.54</v>
      </c>
      <c r="M163" s="31">
        <f t="shared" si="22"/>
        <v>30.1</v>
      </c>
      <c r="N163" s="31">
        <f t="shared" si="22"/>
        <v>83.47999999999999</v>
      </c>
      <c r="O163" s="31"/>
    </row>
    <row r="164" spans="1:15" ht="24" customHeight="1">
      <c r="A164" s="98"/>
      <c r="B164" s="6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</row>
    <row r="165" spans="1:15" ht="15.75">
      <c r="A165" s="96"/>
      <c r="B165" s="62" t="s">
        <v>75</v>
      </c>
      <c r="C165" s="94">
        <v>615</v>
      </c>
      <c r="D165" s="94">
        <v>30.61</v>
      </c>
      <c r="E165" s="94">
        <v>23.59</v>
      </c>
      <c r="F165" s="94">
        <v>84.22</v>
      </c>
      <c r="G165" s="94">
        <v>672.54</v>
      </c>
      <c r="H165" s="94">
        <v>428.3</v>
      </c>
      <c r="I165" s="94">
        <v>76.45</v>
      </c>
      <c r="J165" s="94">
        <v>474.1</v>
      </c>
      <c r="K165" s="94">
        <v>6.37</v>
      </c>
      <c r="L165" s="94">
        <v>0.17</v>
      </c>
      <c r="M165" s="94">
        <v>21.38</v>
      </c>
      <c r="N165" s="94">
        <v>0.14</v>
      </c>
      <c r="O165" s="94"/>
    </row>
    <row r="166" spans="1:15" ht="15.75">
      <c r="A166" s="96"/>
      <c r="B166" s="62" t="s">
        <v>76</v>
      </c>
      <c r="C166" s="94">
        <v>800</v>
      </c>
      <c r="D166" s="94">
        <v>29.08</v>
      </c>
      <c r="E166" s="94">
        <v>19.2</v>
      </c>
      <c r="F166" s="94">
        <v>134.34</v>
      </c>
      <c r="G166" s="94">
        <v>835.44</v>
      </c>
      <c r="H166" s="94">
        <v>111.39</v>
      </c>
      <c r="I166" s="94">
        <v>168.1</v>
      </c>
      <c r="J166" s="94">
        <v>663.09</v>
      </c>
      <c r="K166" s="94">
        <v>81.5</v>
      </c>
      <c r="L166" s="94">
        <v>0.54</v>
      </c>
      <c r="M166" s="94">
        <v>30.1</v>
      </c>
      <c r="N166" s="94">
        <v>83.48</v>
      </c>
      <c r="O166" s="94"/>
    </row>
    <row r="167" spans="1:15" ht="15.75">
      <c r="A167" s="96"/>
      <c r="B167" s="62" t="s">
        <v>77</v>
      </c>
      <c r="C167" s="94">
        <f aca="true" t="shared" si="23" ref="C167:N167">SUM(C165:C166)</f>
        <v>1415</v>
      </c>
      <c r="D167" s="94">
        <f t="shared" si="23"/>
        <v>59.69</v>
      </c>
      <c r="E167" s="94">
        <f t="shared" si="23"/>
        <v>42.79</v>
      </c>
      <c r="F167" s="94">
        <f t="shared" si="23"/>
        <v>218.56</v>
      </c>
      <c r="G167" s="94">
        <f t="shared" si="23"/>
        <v>1507.98</v>
      </c>
      <c r="H167" s="94">
        <f t="shared" si="23"/>
        <v>539.69</v>
      </c>
      <c r="I167" s="94">
        <f t="shared" si="23"/>
        <v>244.55</v>
      </c>
      <c r="J167" s="94">
        <f t="shared" si="23"/>
        <v>1137.19</v>
      </c>
      <c r="K167" s="94">
        <f t="shared" si="23"/>
        <v>87.87</v>
      </c>
      <c r="L167" s="94">
        <f t="shared" si="23"/>
        <v>0.7100000000000001</v>
      </c>
      <c r="M167" s="94">
        <f t="shared" si="23"/>
        <v>51.480000000000004</v>
      </c>
      <c r="N167" s="94">
        <f t="shared" si="23"/>
        <v>83.62</v>
      </c>
      <c r="O167" s="94"/>
    </row>
    <row r="168" spans="1:15" ht="20.25" customHeight="1">
      <c r="A168" s="250" t="s">
        <v>57</v>
      </c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</row>
    <row r="169" spans="1:2" ht="16.5" customHeight="1" thickBot="1">
      <c r="A169"/>
      <c r="B169" s="3" t="s">
        <v>1</v>
      </c>
    </row>
    <row r="170" spans="1:15" ht="15.75" customHeight="1" thickBot="1">
      <c r="A170" s="246" t="s">
        <v>2</v>
      </c>
      <c r="B170" s="249" t="s">
        <v>3</v>
      </c>
      <c r="C170" s="249" t="s">
        <v>4</v>
      </c>
      <c r="D170" s="246" t="s">
        <v>5</v>
      </c>
      <c r="E170" s="246"/>
      <c r="F170" s="246"/>
      <c r="G170" s="247" t="s">
        <v>113</v>
      </c>
      <c r="H170" s="249" t="s">
        <v>6</v>
      </c>
      <c r="I170" s="249"/>
      <c r="J170" s="249"/>
      <c r="K170" s="249"/>
      <c r="L170" s="249" t="s">
        <v>7</v>
      </c>
      <c r="M170" s="249"/>
      <c r="N170" s="249"/>
      <c r="O170" s="249"/>
    </row>
    <row r="171" spans="1:15" ht="29.25" customHeight="1" thickBot="1">
      <c r="A171" s="246"/>
      <c r="B171" s="249"/>
      <c r="C171" s="249"/>
      <c r="D171" s="19" t="s">
        <v>8</v>
      </c>
      <c r="E171" s="19" t="s">
        <v>9</v>
      </c>
      <c r="F171" s="19" t="s">
        <v>10</v>
      </c>
      <c r="G171" s="248"/>
      <c r="H171" s="19" t="s">
        <v>11</v>
      </c>
      <c r="I171" s="19" t="s">
        <v>12</v>
      </c>
      <c r="J171" s="19" t="s">
        <v>13</v>
      </c>
      <c r="K171" s="19" t="s">
        <v>14</v>
      </c>
      <c r="L171" s="19" t="s">
        <v>15</v>
      </c>
      <c r="M171" s="19" t="s">
        <v>16</v>
      </c>
      <c r="N171" s="19" t="s">
        <v>17</v>
      </c>
      <c r="O171" s="19" t="s">
        <v>18</v>
      </c>
    </row>
    <row r="172" spans="1:15" ht="30.75" thickBot="1">
      <c r="A172" s="79" t="s">
        <v>85</v>
      </c>
      <c r="B172" s="243" t="s">
        <v>86</v>
      </c>
      <c r="C172" s="79">
        <v>100</v>
      </c>
      <c r="D172" s="79">
        <v>1.1</v>
      </c>
      <c r="E172" s="79">
        <v>2</v>
      </c>
      <c r="F172" s="79">
        <v>3.8</v>
      </c>
      <c r="G172" s="79">
        <v>22</v>
      </c>
      <c r="H172" s="79">
        <v>14</v>
      </c>
      <c r="I172" s="79">
        <v>20</v>
      </c>
      <c r="J172" s="79">
        <v>26</v>
      </c>
      <c r="K172" s="79">
        <v>0.9</v>
      </c>
      <c r="L172" s="79">
        <v>0.06</v>
      </c>
      <c r="M172" s="79">
        <v>17.5</v>
      </c>
      <c r="N172" s="79">
        <v>0</v>
      </c>
      <c r="O172" s="79"/>
    </row>
    <row r="173" spans="1:15" ht="15.75" thickBot="1">
      <c r="A173" s="77" t="s">
        <v>78</v>
      </c>
      <c r="B173" s="78" t="s">
        <v>26</v>
      </c>
      <c r="C173" s="127">
        <v>200</v>
      </c>
      <c r="D173" s="172">
        <v>4.32</v>
      </c>
      <c r="E173" s="172">
        <v>7.46</v>
      </c>
      <c r="F173" s="172">
        <v>29.4</v>
      </c>
      <c r="G173" s="172">
        <v>208</v>
      </c>
      <c r="H173" s="172">
        <v>92.66</v>
      </c>
      <c r="I173" s="172">
        <v>49.98</v>
      </c>
      <c r="J173" s="172">
        <v>128.95</v>
      </c>
      <c r="K173" s="172">
        <v>1.86</v>
      </c>
      <c r="L173" s="172">
        <v>0.2</v>
      </c>
      <c r="M173" s="172">
        <v>34.6</v>
      </c>
      <c r="N173" s="172">
        <v>0.04</v>
      </c>
      <c r="O173" s="173"/>
    </row>
    <row r="174" spans="1:15" ht="30.75" thickBot="1">
      <c r="A174" s="79">
        <v>278</v>
      </c>
      <c r="B174" s="80" t="s">
        <v>126</v>
      </c>
      <c r="C174" s="79">
        <v>110</v>
      </c>
      <c r="D174" s="79">
        <v>12.83</v>
      </c>
      <c r="E174" s="79">
        <v>14.8</v>
      </c>
      <c r="F174" s="79">
        <v>11.23</v>
      </c>
      <c r="G174" s="79">
        <v>237</v>
      </c>
      <c r="H174" s="79">
        <v>17.47</v>
      </c>
      <c r="I174" s="79">
        <v>83.42</v>
      </c>
      <c r="J174" s="79">
        <v>5.1</v>
      </c>
      <c r="K174" s="79">
        <v>16.9</v>
      </c>
      <c r="L174" s="79">
        <v>0.2</v>
      </c>
      <c r="M174" s="79">
        <v>1.43</v>
      </c>
      <c r="N174" s="79">
        <v>69.66</v>
      </c>
      <c r="O174" s="81"/>
    </row>
    <row r="175" spans="1:15" ht="18" customHeight="1" thickBot="1">
      <c r="A175" s="59">
        <v>433</v>
      </c>
      <c r="B175" s="91" t="s">
        <v>22</v>
      </c>
      <c r="C175" s="59">
        <v>215</v>
      </c>
      <c r="D175" s="59">
        <v>0.2</v>
      </c>
      <c r="E175" s="59">
        <v>0.05</v>
      </c>
      <c r="F175" s="59">
        <v>15.01</v>
      </c>
      <c r="G175" s="59">
        <v>57</v>
      </c>
      <c r="H175" s="59">
        <v>5.25</v>
      </c>
      <c r="I175" s="59">
        <v>4.4</v>
      </c>
      <c r="J175" s="59">
        <v>8.24</v>
      </c>
      <c r="K175" s="59">
        <v>0.86</v>
      </c>
      <c r="L175" s="59">
        <v>0</v>
      </c>
      <c r="M175" s="59">
        <v>0.1</v>
      </c>
      <c r="N175" s="59">
        <v>0</v>
      </c>
      <c r="O175" s="59"/>
    </row>
    <row r="176" spans="1:15" ht="15.75" thickBot="1">
      <c r="A176" s="77">
        <v>167</v>
      </c>
      <c r="B176" s="78" t="s">
        <v>23</v>
      </c>
      <c r="C176" s="145">
        <v>20</v>
      </c>
      <c r="D176" s="145">
        <v>1.32</v>
      </c>
      <c r="E176" s="145">
        <v>0.24</v>
      </c>
      <c r="F176" s="145">
        <v>7.92</v>
      </c>
      <c r="G176" s="145">
        <v>39.72</v>
      </c>
      <c r="H176" s="145">
        <v>5.86</v>
      </c>
      <c r="I176" s="145">
        <v>9.52</v>
      </c>
      <c r="J176" s="145">
        <v>13.33</v>
      </c>
      <c r="K176" s="145">
        <v>0.78</v>
      </c>
      <c r="L176" s="149">
        <v>0.035</v>
      </c>
      <c r="M176" s="150">
        <v>0</v>
      </c>
      <c r="N176" s="150">
        <v>0</v>
      </c>
      <c r="O176" s="151"/>
    </row>
    <row r="177" spans="1:15" ht="21" customHeight="1" thickBot="1">
      <c r="A177" s="31"/>
      <c r="B177" s="44" t="s">
        <v>46</v>
      </c>
      <c r="C177" s="31">
        <v>645</v>
      </c>
      <c r="D177" s="31">
        <f aca="true" t="shared" si="24" ref="D177:N177">SUM(D172:D176)</f>
        <v>19.77</v>
      </c>
      <c r="E177" s="31">
        <f t="shared" si="24"/>
        <v>24.55</v>
      </c>
      <c r="F177" s="31">
        <f t="shared" si="24"/>
        <v>67.35999999999999</v>
      </c>
      <c r="G177" s="31">
        <f t="shared" si="24"/>
        <v>563.72</v>
      </c>
      <c r="H177" s="31">
        <f t="shared" si="24"/>
        <v>135.24</v>
      </c>
      <c r="I177" s="31">
        <f t="shared" si="24"/>
        <v>167.32</v>
      </c>
      <c r="J177" s="31">
        <f t="shared" si="24"/>
        <v>181.62</v>
      </c>
      <c r="K177" s="31">
        <f t="shared" si="24"/>
        <v>21.3</v>
      </c>
      <c r="L177" s="31">
        <f t="shared" si="24"/>
        <v>0.495</v>
      </c>
      <c r="M177" s="31">
        <f t="shared" si="24"/>
        <v>53.63</v>
      </c>
      <c r="N177" s="31">
        <f t="shared" si="24"/>
        <v>69.7</v>
      </c>
      <c r="O177" s="31"/>
    </row>
    <row r="178" spans="1:2" ht="17.25" customHeight="1" thickBot="1">
      <c r="A178" s="11"/>
      <c r="B178" s="3" t="s">
        <v>21</v>
      </c>
    </row>
    <row r="179" spans="1:15" ht="43.5" customHeight="1" thickBot="1">
      <c r="A179" s="245">
        <v>96</v>
      </c>
      <c r="B179" s="244" t="s">
        <v>50</v>
      </c>
      <c r="C179" s="245">
        <v>250</v>
      </c>
      <c r="D179" s="245">
        <v>2.06</v>
      </c>
      <c r="E179" s="245">
        <v>5.27</v>
      </c>
      <c r="F179" s="245">
        <v>13.01</v>
      </c>
      <c r="G179" s="245">
        <v>108</v>
      </c>
      <c r="H179" s="245">
        <v>42.89</v>
      </c>
      <c r="I179" s="245">
        <v>22.33</v>
      </c>
      <c r="J179" s="245">
        <v>55.5</v>
      </c>
      <c r="K179" s="245">
        <v>1.2</v>
      </c>
      <c r="L179" s="245">
        <v>0.05</v>
      </c>
      <c r="M179" s="245">
        <v>20.46</v>
      </c>
      <c r="N179" s="245">
        <v>0.03</v>
      </c>
      <c r="O179" s="245"/>
    </row>
    <row r="180" spans="1:15" ht="15.75" thickBot="1">
      <c r="A180" s="21" t="s">
        <v>94</v>
      </c>
      <c r="B180" s="34" t="s">
        <v>95</v>
      </c>
      <c r="C180" s="21">
        <v>200</v>
      </c>
      <c r="D180" s="21">
        <v>18.01</v>
      </c>
      <c r="E180" s="21">
        <v>8.95</v>
      </c>
      <c r="F180" s="21">
        <v>36.45</v>
      </c>
      <c r="G180" s="21">
        <v>298.67</v>
      </c>
      <c r="H180" s="21">
        <v>36.09</v>
      </c>
      <c r="I180" s="21">
        <v>53.93</v>
      </c>
      <c r="J180" s="21">
        <v>189.33</v>
      </c>
      <c r="K180" s="21">
        <v>1.87</v>
      </c>
      <c r="L180" s="21">
        <v>0.08</v>
      </c>
      <c r="M180" s="21">
        <v>6.53</v>
      </c>
      <c r="N180" s="21">
        <v>0</v>
      </c>
      <c r="O180" s="21"/>
    </row>
    <row r="181" spans="1:15" ht="18.75" customHeight="1" thickBot="1">
      <c r="A181" s="59">
        <v>338</v>
      </c>
      <c r="B181" s="60" t="s">
        <v>70</v>
      </c>
      <c r="C181" s="59">
        <v>100</v>
      </c>
      <c r="D181" s="59">
        <v>0.8</v>
      </c>
      <c r="E181" s="59">
        <v>0.4</v>
      </c>
      <c r="F181" s="59">
        <v>8.1</v>
      </c>
      <c r="G181" s="59">
        <v>47</v>
      </c>
      <c r="H181" s="59">
        <v>40</v>
      </c>
      <c r="I181" s="59">
        <v>34</v>
      </c>
      <c r="J181" s="59">
        <v>2.2</v>
      </c>
      <c r="K181" s="59">
        <v>0.8</v>
      </c>
      <c r="L181" s="59">
        <v>0</v>
      </c>
      <c r="M181" s="59">
        <v>180</v>
      </c>
      <c r="N181" s="59">
        <v>15</v>
      </c>
      <c r="O181" s="59"/>
    </row>
    <row r="182" spans="1:15" ht="27" customHeight="1" thickBot="1">
      <c r="A182" s="83">
        <v>383</v>
      </c>
      <c r="B182" s="241" t="s">
        <v>120</v>
      </c>
      <c r="C182" s="83">
        <v>200</v>
      </c>
      <c r="D182" s="83"/>
      <c r="E182" s="83"/>
      <c r="F182" s="83">
        <v>9.98</v>
      </c>
      <c r="G182" s="83">
        <v>119</v>
      </c>
      <c r="H182" s="83">
        <v>0.2</v>
      </c>
      <c r="I182" s="83"/>
      <c r="J182" s="83"/>
      <c r="K182" s="83">
        <v>0.03</v>
      </c>
      <c r="L182" s="83"/>
      <c r="M182" s="83"/>
      <c r="N182" s="83"/>
      <c r="O182" s="83"/>
    </row>
    <row r="183" spans="1:15" ht="17.25" customHeight="1">
      <c r="A183" s="88">
        <v>167</v>
      </c>
      <c r="B183" s="89" t="s">
        <v>23</v>
      </c>
      <c r="C183" s="152">
        <v>40</v>
      </c>
      <c r="D183" s="152">
        <v>2.64</v>
      </c>
      <c r="E183" s="152">
        <v>0.48</v>
      </c>
      <c r="F183" s="152">
        <v>15.83</v>
      </c>
      <c r="G183" s="152">
        <v>79.43</v>
      </c>
      <c r="H183" s="152">
        <v>11.72</v>
      </c>
      <c r="I183" s="152">
        <v>19.03</v>
      </c>
      <c r="J183" s="152">
        <v>26.66</v>
      </c>
      <c r="K183" s="152">
        <v>1.56</v>
      </c>
      <c r="L183" s="153">
        <v>0.07</v>
      </c>
      <c r="M183" s="111">
        <v>0</v>
      </c>
      <c r="N183" s="111">
        <v>0</v>
      </c>
      <c r="O183" s="154"/>
    </row>
    <row r="184" spans="1:15" ht="17.25" customHeight="1" thickBot="1">
      <c r="A184" s="90">
        <v>87</v>
      </c>
      <c r="B184" s="91" t="s">
        <v>127</v>
      </c>
      <c r="C184" s="90">
        <v>40</v>
      </c>
      <c r="D184" s="90">
        <v>2.56</v>
      </c>
      <c r="E184" s="90">
        <v>6.72</v>
      </c>
      <c r="F184" s="90">
        <v>27.44</v>
      </c>
      <c r="G184" s="90">
        <v>180.4</v>
      </c>
      <c r="H184" s="90">
        <v>9.2</v>
      </c>
      <c r="I184" s="90">
        <v>4</v>
      </c>
      <c r="J184" s="90">
        <v>26</v>
      </c>
      <c r="K184" s="90">
        <v>0.32</v>
      </c>
      <c r="L184" s="90">
        <v>0.04</v>
      </c>
      <c r="M184" s="90">
        <v>0</v>
      </c>
      <c r="N184" s="90">
        <v>48</v>
      </c>
      <c r="O184" s="90"/>
    </row>
    <row r="185" spans="1:15" ht="17.25" customHeight="1" thickBot="1">
      <c r="A185" s="36"/>
      <c r="B185" s="44" t="s">
        <v>46</v>
      </c>
      <c r="C185" s="31">
        <v>830</v>
      </c>
      <c r="D185" s="31">
        <f>SUM(D179:D184)</f>
        <v>26.07</v>
      </c>
      <c r="E185" s="31">
        <f aca="true" t="shared" si="25" ref="E185:O185">SUM(E179:E184)</f>
        <v>21.82</v>
      </c>
      <c r="F185" s="31">
        <f t="shared" si="25"/>
        <v>110.81</v>
      </c>
      <c r="G185" s="31">
        <f t="shared" si="25"/>
        <v>832.5000000000001</v>
      </c>
      <c r="H185" s="31">
        <f t="shared" si="25"/>
        <v>140.1</v>
      </c>
      <c r="I185" s="31">
        <f t="shared" si="25"/>
        <v>133.29</v>
      </c>
      <c r="J185" s="31">
        <f t="shared" si="25"/>
        <v>299.69</v>
      </c>
      <c r="K185" s="31">
        <f t="shared" si="25"/>
        <v>5.78</v>
      </c>
      <c r="L185" s="31">
        <f t="shared" si="25"/>
        <v>0.24000000000000002</v>
      </c>
      <c r="M185" s="31">
        <f t="shared" si="25"/>
        <v>206.99</v>
      </c>
      <c r="N185" s="31">
        <f t="shared" si="25"/>
        <v>63.03</v>
      </c>
      <c r="O185" s="31">
        <f t="shared" si="25"/>
        <v>0</v>
      </c>
    </row>
    <row r="186" spans="1:15" ht="21.75" customHeight="1">
      <c r="A186" s="87"/>
      <c r="B186" s="67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1:15" ht="17.25" customHeight="1">
      <c r="A187" s="106"/>
      <c r="B187" s="62" t="s">
        <v>75</v>
      </c>
      <c r="C187" s="94">
        <v>645</v>
      </c>
      <c r="D187" s="94">
        <v>19.77</v>
      </c>
      <c r="E187" s="94">
        <v>24.55</v>
      </c>
      <c r="F187" s="94">
        <v>67.36</v>
      </c>
      <c r="G187" s="94">
        <v>563.72</v>
      </c>
      <c r="H187" s="94">
        <v>135.24</v>
      </c>
      <c r="I187" s="94">
        <v>167.3</v>
      </c>
      <c r="J187" s="94">
        <v>181.62</v>
      </c>
      <c r="K187" s="94">
        <v>21.3</v>
      </c>
      <c r="L187" s="94">
        <v>0.495</v>
      </c>
      <c r="M187" s="94">
        <v>53.63</v>
      </c>
      <c r="N187" s="94">
        <v>69.7</v>
      </c>
      <c r="O187" s="94"/>
    </row>
    <row r="188" spans="1:15" ht="17.25" customHeight="1">
      <c r="A188" s="106"/>
      <c r="B188" s="62" t="s">
        <v>76</v>
      </c>
      <c r="C188" s="94">
        <v>830</v>
      </c>
      <c r="D188" s="94">
        <v>26.07</v>
      </c>
      <c r="E188" s="94">
        <v>21.82</v>
      </c>
      <c r="F188" s="94">
        <v>110.81</v>
      </c>
      <c r="G188" s="94">
        <v>832.5</v>
      </c>
      <c r="H188" s="94">
        <v>140.1</v>
      </c>
      <c r="I188" s="94">
        <v>133.3</v>
      </c>
      <c r="J188" s="94">
        <v>299.69</v>
      </c>
      <c r="K188" s="94">
        <v>5.87</v>
      </c>
      <c r="L188" s="94">
        <v>0.24</v>
      </c>
      <c r="M188" s="94">
        <v>206.99</v>
      </c>
      <c r="N188" s="94">
        <v>63.03</v>
      </c>
      <c r="O188" s="94"/>
    </row>
    <row r="189" spans="1:15" ht="15" customHeight="1">
      <c r="A189" s="106"/>
      <c r="B189" s="62" t="s">
        <v>77</v>
      </c>
      <c r="C189" s="94">
        <f aca="true" t="shared" si="26" ref="C189:N189">SUM(C187:C188)</f>
        <v>1475</v>
      </c>
      <c r="D189" s="94">
        <f t="shared" si="26"/>
        <v>45.84</v>
      </c>
      <c r="E189" s="94">
        <f t="shared" si="26"/>
        <v>46.370000000000005</v>
      </c>
      <c r="F189" s="94">
        <f t="shared" si="26"/>
        <v>178.17000000000002</v>
      </c>
      <c r="G189" s="94">
        <f t="shared" si="26"/>
        <v>1396.22</v>
      </c>
      <c r="H189" s="94">
        <f t="shared" si="26"/>
        <v>275.34000000000003</v>
      </c>
      <c r="I189" s="94">
        <f t="shared" si="26"/>
        <v>300.6</v>
      </c>
      <c r="J189" s="94">
        <f t="shared" si="26"/>
        <v>481.31</v>
      </c>
      <c r="K189" s="94">
        <f t="shared" si="26"/>
        <v>27.17</v>
      </c>
      <c r="L189" s="94">
        <f t="shared" si="26"/>
        <v>0.735</v>
      </c>
      <c r="M189" s="94">
        <f t="shared" si="26"/>
        <v>260.62</v>
      </c>
      <c r="N189" s="94">
        <f t="shared" si="26"/>
        <v>132.73000000000002</v>
      </c>
      <c r="O189" s="94"/>
    </row>
    <row r="190" ht="12.75" customHeight="1"/>
    <row r="191" spans="1:15" ht="17.25">
      <c r="A191" s="250" t="s">
        <v>118</v>
      </c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</row>
    <row r="192" spans="1:2" ht="19.5" thickBot="1">
      <c r="A192"/>
      <c r="B192" s="3" t="s">
        <v>1</v>
      </c>
    </row>
    <row r="193" spans="1:15" ht="15.75" thickBot="1">
      <c r="A193" s="246" t="s">
        <v>2</v>
      </c>
      <c r="B193" s="249" t="s">
        <v>3</v>
      </c>
      <c r="C193" s="257" t="s">
        <v>4</v>
      </c>
      <c r="D193" s="246" t="s">
        <v>5</v>
      </c>
      <c r="E193" s="246"/>
      <c r="F193" s="246"/>
      <c r="G193" s="247" t="s">
        <v>112</v>
      </c>
      <c r="H193" s="249" t="s">
        <v>6</v>
      </c>
      <c r="I193" s="249"/>
      <c r="J193" s="249"/>
      <c r="K193" s="249"/>
      <c r="L193" s="249" t="s">
        <v>7</v>
      </c>
      <c r="M193" s="249"/>
      <c r="N193" s="249"/>
      <c r="O193" s="249"/>
    </row>
    <row r="194" spans="1:15" ht="15.75" thickBot="1">
      <c r="A194" s="246"/>
      <c r="B194" s="249"/>
      <c r="C194" s="258"/>
      <c r="D194" s="19" t="s">
        <v>8</v>
      </c>
      <c r="E194" s="19" t="s">
        <v>9</v>
      </c>
      <c r="F194" s="19" t="s">
        <v>10</v>
      </c>
      <c r="G194" s="248"/>
      <c r="H194" s="19" t="s">
        <v>11</v>
      </c>
      <c r="I194" s="19" t="s">
        <v>12</v>
      </c>
      <c r="J194" s="19" t="s">
        <v>13</v>
      </c>
      <c r="K194" s="19" t="s">
        <v>14</v>
      </c>
      <c r="L194" s="19" t="s">
        <v>15</v>
      </c>
      <c r="M194" s="19" t="s">
        <v>16</v>
      </c>
      <c r="N194" s="19" t="s">
        <v>17</v>
      </c>
      <c r="O194" s="19" t="s">
        <v>18</v>
      </c>
    </row>
    <row r="195" spans="1:16" ht="15" customHeight="1" thickBot="1">
      <c r="A195" s="27">
        <v>447</v>
      </c>
      <c r="B195" s="92" t="s">
        <v>27</v>
      </c>
      <c r="C195" s="112">
        <v>180</v>
      </c>
      <c r="D195" s="114">
        <v>6.58</v>
      </c>
      <c r="E195" s="115">
        <v>5.98</v>
      </c>
      <c r="F195" s="27">
        <v>41.86</v>
      </c>
      <c r="G195" s="27">
        <v>253.8</v>
      </c>
      <c r="H195" s="27">
        <v>49.14</v>
      </c>
      <c r="I195" s="112">
        <v>29.52</v>
      </c>
      <c r="J195" s="114">
        <v>72.07</v>
      </c>
      <c r="K195" s="115">
        <v>1.19</v>
      </c>
      <c r="L195" s="27">
        <v>0.14</v>
      </c>
      <c r="M195" s="116">
        <v>0</v>
      </c>
      <c r="N195" s="116">
        <v>0.03</v>
      </c>
      <c r="O195" s="27"/>
      <c r="P195"/>
    </row>
    <row r="196" spans="1:16" ht="15" customHeight="1">
      <c r="A196" s="39">
        <v>120601</v>
      </c>
      <c r="B196" s="93" t="s">
        <v>43</v>
      </c>
      <c r="C196" s="156" t="s">
        <v>47</v>
      </c>
      <c r="D196" s="158">
        <v>13.33</v>
      </c>
      <c r="E196" s="120">
        <v>11.06</v>
      </c>
      <c r="F196" s="39">
        <v>2.63</v>
      </c>
      <c r="G196" s="39">
        <v>152.06</v>
      </c>
      <c r="H196" s="39">
        <v>16</v>
      </c>
      <c r="I196" s="156">
        <v>16.15</v>
      </c>
      <c r="J196" s="158">
        <v>113.04</v>
      </c>
      <c r="K196" s="120">
        <v>2.24</v>
      </c>
      <c r="L196" s="156">
        <v>0.02</v>
      </c>
      <c r="M196" s="119">
        <v>0</v>
      </c>
      <c r="N196" s="159">
        <v>0.03</v>
      </c>
      <c r="O196" s="120"/>
      <c r="P196"/>
    </row>
    <row r="197" spans="1:16" ht="29.25" customHeight="1" thickBot="1">
      <c r="A197" s="235">
        <v>434</v>
      </c>
      <c r="B197" s="236" t="s">
        <v>48</v>
      </c>
      <c r="C197" s="235">
        <v>222</v>
      </c>
      <c r="D197" s="235">
        <v>0.26</v>
      </c>
      <c r="E197" s="235">
        <v>0.05</v>
      </c>
      <c r="F197" s="235">
        <v>15.22</v>
      </c>
      <c r="G197" s="235">
        <v>59</v>
      </c>
      <c r="H197" s="235">
        <v>8.05</v>
      </c>
      <c r="I197" s="235">
        <v>9.78</v>
      </c>
      <c r="J197" s="235">
        <v>5.24</v>
      </c>
      <c r="K197" s="235">
        <v>0.9</v>
      </c>
      <c r="L197" s="235">
        <v>0</v>
      </c>
      <c r="M197" s="235">
        <v>2.9</v>
      </c>
      <c r="N197" s="235">
        <v>0</v>
      </c>
      <c r="O197" s="235"/>
      <c r="P197"/>
    </row>
    <row r="198" spans="1:15" ht="14.25" customHeight="1" thickBot="1">
      <c r="A198" s="77">
        <v>167</v>
      </c>
      <c r="B198" s="78" t="s">
        <v>23</v>
      </c>
      <c r="C198" s="145">
        <v>20</v>
      </c>
      <c r="D198" s="145">
        <v>1.32</v>
      </c>
      <c r="E198" s="145">
        <v>0.24</v>
      </c>
      <c r="F198" s="145">
        <v>7.92</v>
      </c>
      <c r="G198" s="145">
        <v>39.72</v>
      </c>
      <c r="H198" s="145">
        <v>5.86</v>
      </c>
      <c r="I198" s="145">
        <v>9.52</v>
      </c>
      <c r="J198" s="145">
        <v>13.33</v>
      </c>
      <c r="K198" s="145">
        <v>0.78</v>
      </c>
      <c r="L198" s="149">
        <v>0.035</v>
      </c>
      <c r="M198" s="150">
        <v>0</v>
      </c>
      <c r="N198" s="150">
        <v>0</v>
      </c>
      <c r="O198" s="151"/>
    </row>
    <row r="199" spans="1:16" ht="37.5" customHeight="1" thickBot="1">
      <c r="A199" s="71" t="s">
        <v>123</v>
      </c>
      <c r="B199" s="193" t="s">
        <v>124</v>
      </c>
      <c r="C199" s="71">
        <v>200</v>
      </c>
      <c r="D199" s="71">
        <v>0</v>
      </c>
      <c r="E199" s="71">
        <v>0</v>
      </c>
      <c r="F199" s="71">
        <v>24</v>
      </c>
      <c r="G199" s="71">
        <v>100</v>
      </c>
      <c r="H199" s="71"/>
      <c r="I199" s="71"/>
      <c r="J199" s="71"/>
      <c r="K199" s="71"/>
      <c r="L199" s="71"/>
      <c r="M199" s="71"/>
      <c r="N199" s="71"/>
      <c r="O199" s="71"/>
      <c r="P199"/>
    </row>
    <row r="200" spans="1:16" ht="15">
      <c r="A200" s="24" t="s">
        <v>71</v>
      </c>
      <c r="B200" s="76" t="s">
        <v>66</v>
      </c>
      <c r="C200" s="146">
        <v>40</v>
      </c>
      <c r="D200" s="177">
        <v>5.08</v>
      </c>
      <c r="E200" s="147">
        <v>4.6</v>
      </c>
      <c r="F200" s="147">
        <v>0.28</v>
      </c>
      <c r="G200" s="147">
        <v>63</v>
      </c>
      <c r="H200" s="176">
        <v>22</v>
      </c>
      <c r="I200" s="75">
        <v>76.8</v>
      </c>
      <c r="J200" s="75">
        <v>24.8</v>
      </c>
      <c r="K200" s="75">
        <v>1</v>
      </c>
      <c r="L200" s="75">
        <v>0.03</v>
      </c>
      <c r="M200" s="75">
        <v>0</v>
      </c>
      <c r="N200" s="75">
        <v>100</v>
      </c>
      <c r="O200" s="75"/>
      <c r="P200"/>
    </row>
    <row r="201" spans="1:16" ht="16.5" thickBot="1">
      <c r="A201" s="101"/>
      <c r="B201" s="102" t="s">
        <v>46</v>
      </c>
      <c r="C201" s="101">
        <v>772</v>
      </c>
      <c r="D201" s="101">
        <f>SUM(D195:D200)</f>
        <v>26.57</v>
      </c>
      <c r="E201" s="101">
        <f aca="true" t="shared" si="27" ref="E201:N201">SUM(E195:E200)</f>
        <v>21.93</v>
      </c>
      <c r="F201" s="101">
        <f t="shared" si="27"/>
        <v>91.91</v>
      </c>
      <c r="G201" s="101">
        <f t="shared" si="27"/>
        <v>667.58</v>
      </c>
      <c r="H201" s="101">
        <f t="shared" si="27"/>
        <v>101.05</v>
      </c>
      <c r="I201" s="101">
        <f t="shared" si="27"/>
        <v>141.76999999999998</v>
      </c>
      <c r="J201" s="101">
        <f t="shared" si="27"/>
        <v>228.48000000000005</v>
      </c>
      <c r="K201" s="101">
        <f t="shared" si="27"/>
        <v>6.11</v>
      </c>
      <c r="L201" s="101">
        <f t="shared" si="27"/>
        <v>0.225</v>
      </c>
      <c r="M201" s="101">
        <f t="shared" si="27"/>
        <v>2.9</v>
      </c>
      <c r="N201" s="101">
        <f t="shared" si="27"/>
        <v>100.06</v>
      </c>
      <c r="O201" s="170"/>
      <c r="P201"/>
    </row>
    <row r="202" spans="1:16" ht="19.5" thickBot="1">
      <c r="A202"/>
      <c r="B202" s="3" t="s">
        <v>21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5" ht="38.25" customHeight="1" thickBot="1">
      <c r="A203" s="24" t="s">
        <v>110</v>
      </c>
      <c r="B203" s="237" t="s">
        <v>111</v>
      </c>
      <c r="C203" s="24">
        <v>250</v>
      </c>
      <c r="D203" s="24">
        <v>2.14</v>
      </c>
      <c r="E203" s="24">
        <v>4.48</v>
      </c>
      <c r="F203" s="24">
        <v>17.46</v>
      </c>
      <c r="G203" s="24">
        <v>121</v>
      </c>
      <c r="H203" s="24">
        <v>17.62</v>
      </c>
      <c r="I203" s="24">
        <v>25.02</v>
      </c>
      <c r="J203" s="24">
        <v>63.25</v>
      </c>
      <c r="K203" s="24">
        <v>0.89</v>
      </c>
      <c r="L203" s="24">
        <v>0.1</v>
      </c>
      <c r="M203" s="24">
        <v>16.5</v>
      </c>
      <c r="N203" s="24">
        <v>0.02</v>
      </c>
      <c r="O203" s="24"/>
    </row>
    <row r="204" spans="1:15" ht="25.5" customHeight="1" thickBot="1">
      <c r="A204" s="79">
        <v>353</v>
      </c>
      <c r="B204" s="243" t="s">
        <v>56</v>
      </c>
      <c r="C204" s="79">
        <v>200</v>
      </c>
      <c r="D204" s="79">
        <v>33.73</v>
      </c>
      <c r="E204" s="79">
        <v>22.8</v>
      </c>
      <c r="F204" s="79">
        <v>41.64</v>
      </c>
      <c r="G204" s="79">
        <v>510</v>
      </c>
      <c r="H204" s="79">
        <v>310.8</v>
      </c>
      <c r="I204" s="79">
        <v>54.19</v>
      </c>
      <c r="J204" s="79">
        <v>440.53</v>
      </c>
      <c r="K204" s="79">
        <v>1.55</v>
      </c>
      <c r="L204" s="79">
        <v>0.15</v>
      </c>
      <c r="M204" s="79">
        <v>0.91</v>
      </c>
      <c r="N204" s="79">
        <v>0.15</v>
      </c>
      <c r="O204" s="79"/>
    </row>
    <row r="205" spans="1:15" ht="16.5" customHeight="1">
      <c r="A205" s="59">
        <v>433</v>
      </c>
      <c r="B205" s="91" t="s">
        <v>22</v>
      </c>
      <c r="C205" s="59">
        <v>215</v>
      </c>
      <c r="D205" s="59">
        <v>0.2</v>
      </c>
      <c r="E205" s="59">
        <v>0.05</v>
      </c>
      <c r="F205" s="59">
        <v>15.01</v>
      </c>
      <c r="G205" s="59">
        <v>57</v>
      </c>
      <c r="H205" s="59">
        <v>5.25</v>
      </c>
      <c r="I205" s="59">
        <v>4.4</v>
      </c>
      <c r="J205" s="59">
        <v>8.24</v>
      </c>
      <c r="K205" s="59">
        <v>0.86</v>
      </c>
      <c r="L205" s="59">
        <v>0</v>
      </c>
      <c r="M205" s="59">
        <v>0.1</v>
      </c>
      <c r="N205" s="59">
        <v>0</v>
      </c>
      <c r="O205" s="59"/>
    </row>
    <row r="206" spans="1:15" ht="28.5" customHeight="1">
      <c r="A206" s="59" t="s">
        <v>87</v>
      </c>
      <c r="B206" s="60" t="s">
        <v>121</v>
      </c>
      <c r="C206" s="59">
        <v>200</v>
      </c>
      <c r="D206" s="59">
        <v>0.8</v>
      </c>
      <c r="E206" s="59">
        <v>0.67</v>
      </c>
      <c r="F206" s="59">
        <v>20.67</v>
      </c>
      <c r="G206" s="59">
        <v>94.67</v>
      </c>
      <c r="H206" s="59">
        <v>32</v>
      </c>
      <c r="I206" s="59">
        <v>32</v>
      </c>
      <c r="J206" s="59">
        <v>24</v>
      </c>
      <c r="K206" s="59">
        <v>4.6</v>
      </c>
      <c r="L206" s="59">
        <v>0.04</v>
      </c>
      <c r="M206" s="59">
        <v>10</v>
      </c>
      <c r="N206" s="59">
        <v>4</v>
      </c>
      <c r="O206" s="59"/>
    </row>
    <row r="207" spans="1:15" ht="14.25" customHeight="1" thickBot="1">
      <c r="A207" s="238">
        <v>167</v>
      </c>
      <c r="B207" s="239" t="s">
        <v>23</v>
      </c>
      <c r="C207" s="164">
        <v>40</v>
      </c>
      <c r="D207" s="164">
        <v>2.64</v>
      </c>
      <c r="E207" s="164">
        <v>0.48</v>
      </c>
      <c r="F207" s="164">
        <v>15.83</v>
      </c>
      <c r="G207" s="164">
        <v>79.43</v>
      </c>
      <c r="H207" s="164">
        <v>11.72</v>
      </c>
      <c r="I207" s="164">
        <v>19.03</v>
      </c>
      <c r="J207" s="164">
        <v>26.66</v>
      </c>
      <c r="K207" s="164">
        <v>1.56</v>
      </c>
      <c r="L207" s="162">
        <v>0.07</v>
      </c>
      <c r="M207" s="163">
        <v>0</v>
      </c>
      <c r="N207" s="163">
        <v>0</v>
      </c>
      <c r="O207" s="165"/>
    </row>
    <row r="208" spans="1:15" ht="16.5" customHeight="1" thickBot="1">
      <c r="A208" s="36"/>
      <c r="B208" s="44" t="s">
        <v>46</v>
      </c>
      <c r="C208" s="31">
        <v>905</v>
      </c>
      <c r="D208" s="31">
        <f aca="true" t="shared" si="28" ref="D208:N208">SUM(D203:D207)</f>
        <v>39.51</v>
      </c>
      <c r="E208" s="31">
        <f t="shared" si="28"/>
        <v>28.480000000000004</v>
      </c>
      <c r="F208" s="31">
        <f t="shared" si="28"/>
        <v>110.61</v>
      </c>
      <c r="G208" s="31">
        <f t="shared" si="28"/>
        <v>862.0999999999999</v>
      </c>
      <c r="H208" s="31">
        <f t="shared" si="28"/>
        <v>377.39000000000004</v>
      </c>
      <c r="I208" s="31">
        <f t="shared" si="28"/>
        <v>134.64</v>
      </c>
      <c r="J208" s="31">
        <f t="shared" si="28"/>
        <v>562.68</v>
      </c>
      <c r="K208" s="31">
        <f t="shared" si="28"/>
        <v>9.459999999999999</v>
      </c>
      <c r="L208" s="31">
        <f t="shared" si="28"/>
        <v>0.36</v>
      </c>
      <c r="M208" s="31">
        <f t="shared" si="28"/>
        <v>27.51</v>
      </c>
      <c r="N208" s="31">
        <f t="shared" si="28"/>
        <v>4.17</v>
      </c>
      <c r="O208" s="31"/>
    </row>
    <row r="209" spans="1:15" ht="15.75">
      <c r="A209" s="104"/>
      <c r="B209" s="67"/>
      <c r="C209" s="105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</row>
    <row r="210" spans="1:15" ht="15.75">
      <c r="A210" s="103"/>
      <c r="B210" s="62" t="s">
        <v>75</v>
      </c>
      <c r="C210" s="94">
        <v>772</v>
      </c>
      <c r="D210" s="94">
        <v>26.57</v>
      </c>
      <c r="E210" s="94">
        <v>21.93</v>
      </c>
      <c r="F210" s="94">
        <v>91.91</v>
      </c>
      <c r="G210" s="94">
        <v>667.58</v>
      </c>
      <c r="H210" s="94">
        <v>101.05</v>
      </c>
      <c r="I210" s="94">
        <v>141.8</v>
      </c>
      <c r="J210" s="94">
        <v>228.48</v>
      </c>
      <c r="K210" s="94">
        <v>6.11</v>
      </c>
      <c r="L210" s="94">
        <v>0.225</v>
      </c>
      <c r="M210" s="94">
        <v>2.9</v>
      </c>
      <c r="N210" s="94">
        <v>100.1</v>
      </c>
      <c r="O210" s="94"/>
    </row>
    <row r="211" spans="1:15" ht="15.75">
      <c r="A211" s="103"/>
      <c r="B211" s="62" t="s">
        <v>76</v>
      </c>
      <c r="C211" s="94">
        <v>905</v>
      </c>
      <c r="D211" s="94">
        <v>39.51</v>
      </c>
      <c r="E211" s="94">
        <v>28.48</v>
      </c>
      <c r="F211" s="94">
        <v>110.61</v>
      </c>
      <c r="G211" s="94">
        <v>862.1</v>
      </c>
      <c r="H211" s="94">
        <v>377.39</v>
      </c>
      <c r="I211" s="94">
        <v>134.6</v>
      </c>
      <c r="J211" s="94">
        <v>562.68</v>
      </c>
      <c r="K211" s="94">
        <v>9.46</v>
      </c>
      <c r="L211" s="94">
        <v>0.36</v>
      </c>
      <c r="M211" s="94">
        <v>27.51</v>
      </c>
      <c r="N211" s="94">
        <v>4.17</v>
      </c>
      <c r="O211" s="94"/>
    </row>
    <row r="212" spans="1:15" ht="15.75">
      <c r="A212" s="103"/>
      <c r="B212" s="62" t="s">
        <v>77</v>
      </c>
      <c r="C212" s="94">
        <f aca="true" t="shared" si="29" ref="C212:N212">SUM(C210:C211)</f>
        <v>1677</v>
      </c>
      <c r="D212" s="94">
        <f t="shared" si="29"/>
        <v>66.08</v>
      </c>
      <c r="E212" s="94">
        <f t="shared" si="29"/>
        <v>50.41</v>
      </c>
      <c r="F212" s="94">
        <f t="shared" si="29"/>
        <v>202.51999999999998</v>
      </c>
      <c r="G212" s="94">
        <f t="shared" si="29"/>
        <v>1529.68</v>
      </c>
      <c r="H212" s="94">
        <f t="shared" si="29"/>
        <v>478.44</v>
      </c>
      <c r="I212" s="94">
        <f t="shared" si="29"/>
        <v>276.4</v>
      </c>
      <c r="J212" s="94">
        <f t="shared" si="29"/>
        <v>791.16</v>
      </c>
      <c r="K212" s="94">
        <f t="shared" si="29"/>
        <v>15.57</v>
      </c>
      <c r="L212" s="94">
        <f t="shared" si="29"/>
        <v>0.585</v>
      </c>
      <c r="M212" s="94">
        <f t="shared" si="29"/>
        <v>30.41</v>
      </c>
      <c r="N212" s="94">
        <f t="shared" si="29"/>
        <v>104.27</v>
      </c>
      <c r="O212" s="94"/>
    </row>
    <row r="213" spans="1:15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7" ht="15">
      <c r="A214" s="12"/>
      <c r="B214" s="12" t="s">
        <v>59</v>
      </c>
      <c r="C214" s="12"/>
      <c r="D214" s="12"/>
      <c r="E214" s="256" t="s">
        <v>60</v>
      </c>
      <c r="F214" s="256"/>
      <c r="G214" s="256"/>
    </row>
    <row r="215" spans="2:6" ht="15">
      <c r="B215" s="12" t="s">
        <v>36</v>
      </c>
      <c r="E215" s="251" t="s">
        <v>37</v>
      </c>
      <c r="F215" s="252"/>
    </row>
    <row r="216" ht="15.75" customHeight="1"/>
    <row r="217" spans="1:15" ht="17.25">
      <c r="A217" s="250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</row>
    <row r="218" spans="1:2" ht="18.75">
      <c r="A218"/>
      <c r="B218" s="3"/>
    </row>
    <row r="219" spans="1:15" ht="15">
      <c r="A219" s="216"/>
      <c r="B219" s="217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</row>
    <row r="220" spans="1:15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1:15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1:15" ht="15">
      <c r="A222" s="84"/>
      <c r="B222" s="218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1:15" ht="15">
      <c r="A225" s="219"/>
      <c r="B225" s="217"/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</row>
    <row r="226" spans="1:15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1:15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1:15" ht="15">
      <c r="A228" s="220"/>
      <c r="B228" s="221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</row>
    <row r="229" spans="1:15" ht="15">
      <c r="A229" s="84"/>
      <c r="B229" s="222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ht="15">
      <c r="A230" s="220"/>
      <c r="B230" s="218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</row>
    <row r="231" spans="1:15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1:15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ht="15">
      <c r="A234" s="220"/>
      <c r="B234" s="221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</row>
    <row r="235" spans="1:15" ht="15">
      <c r="A235" s="84"/>
      <c r="B235" s="223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ht="15">
      <c r="A236" s="84"/>
      <c r="B236" s="223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ht="15">
      <c r="A237" s="84"/>
      <c r="B237" s="222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ht="15">
      <c r="A238" s="224"/>
      <c r="B238" s="225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</row>
    <row r="239" spans="1:15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1:15" ht="15">
      <c r="A241" s="220"/>
      <c r="B241" s="222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</row>
    <row r="242" spans="1:18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6:18" ht="15">
      <c r="P250" s="17"/>
      <c r="Q250" s="17"/>
      <c r="R250" s="17"/>
    </row>
    <row r="251" spans="16:18" ht="15">
      <c r="P251" s="17"/>
      <c r="Q251" s="17"/>
      <c r="R251" s="17"/>
    </row>
    <row r="252" spans="16:18" ht="15">
      <c r="P252" s="17"/>
      <c r="Q252" s="17"/>
      <c r="R252" s="17"/>
    </row>
    <row r="253" spans="16:18" ht="15">
      <c r="P253" s="17"/>
      <c r="Q253" s="17"/>
      <c r="R253" s="17"/>
    </row>
    <row r="254" spans="16:18" ht="15">
      <c r="P254" s="17"/>
      <c r="Q254" s="17"/>
      <c r="R254" s="17"/>
    </row>
    <row r="255" spans="16:18" ht="15">
      <c r="P255" s="17"/>
      <c r="Q255" s="17"/>
      <c r="R255" s="17"/>
    </row>
    <row r="256" spans="16:18" ht="15">
      <c r="P256" s="17"/>
      <c r="Q256" s="17"/>
      <c r="R256" s="17"/>
    </row>
    <row r="257" spans="16:18" ht="15">
      <c r="P257" s="17"/>
      <c r="Q257" s="17"/>
      <c r="R257" s="17"/>
    </row>
    <row r="258" spans="16:18" ht="15">
      <c r="P258" s="17"/>
      <c r="Q258" s="17"/>
      <c r="R258" s="17"/>
    </row>
    <row r="259" spans="16:18" ht="15">
      <c r="P259" s="17"/>
      <c r="Q259" s="17"/>
      <c r="R259" s="17"/>
    </row>
    <row r="260" spans="16:18" ht="15">
      <c r="P260" s="17"/>
      <c r="Q260" s="17"/>
      <c r="R260" s="17"/>
    </row>
    <row r="261" spans="16:18" ht="15">
      <c r="P261" s="17"/>
      <c r="Q261" s="17"/>
      <c r="R261" s="17"/>
    </row>
    <row r="262" spans="16:18" ht="15">
      <c r="P262" s="17"/>
      <c r="Q262" s="17"/>
      <c r="R262" s="17"/>
    </row>
    <row r="263" spans="16:18" ht="15">
      <c r="P263" s="17"/>
      <c r="Q263" s="17"/>
      <c r="R263" s="17"/>
    </row>
    <row r="264" spans="16:18" ht="15">
      <c r="P264" s="17"/>
      <c r="Q264" s="17"/>
      <c r="R264" s="17"/>
    </row>
    <row r="265" spans="16:18" ht="15" customHeight="1">
      <c r="P265" s="17"/>
      <c r="Q265" s="17"/>
      <c r="R265" s="17"/>
    </row>
    <row r="266" spans="16:18" ht="15">
      <c r="P266" s="17"/>
      <c r="Q266" s="17"/>
      <c r="R266" s="17"/>
    </row>
    <row r="267" spans="16:18" ht="15">
      <c r="P267" s="17"/>
      <c r="Q267" s="17"/>
      <c r="R267" s="17"/>
    </row>
    <row r="268" spans="16:18" ht="15">
      <c r="P268" s="17"/>
      <c r="Q268" s="17"/>
      <c r="R268" s="17"/>
    </row>
    <row r="269" spans="16:18" ht="15">
      <c r="P269" s="17"/>
      <c r="Q269" s="17"/>
      <c r="R269" s="17"/>
    </row>
    <row r="270" spans="16:18" ht="15">
      <c r="P270" s="17"/>
      <c r="Q270" s="17"/>
      <c r="R270" s="17"/>
    </row>
    <row r="271" spans="16:18" ht="15">
      <c r="P271" s="17"/>
      <c r="Q271" s="17"/>
      <c r="R271" s="17"/>
    </row>
    <row r="272" spans="16:18" ht="15">
      <c r="P272" s="17"/>
      <c r="Q272" s="17"/>
      <c r="R272" s="17"/>
    </row>
    <row r="273" spans="16:18" ht="15">
      <c r="P273" s="17"/>
      <c r="Q273" s="17"/>
      <c r="R273" s="17"/>
    </row>
  </sheetData>
  <sheetProtection selectLockedCells="1" selectUnlockedCells="1"/>
  <mergeCells count="85">
    <mergeCell ref="A4:O4"/>
    <mergeCell ref="A6:A7"/>
    <mergeCell ref="B6:B7"/>
    <mergeCell ref="C6:C7"/>
    <mergeCell ref="D6:F6"/>
    <mergeCell ref="G6:G7"/>
    <mergeCell ref="H6:K6"/>
    <mergeCell ref="L6:O6"/>
    <mergeCell ref="A24:O24"/>
    <mergeCell ref="A26:A27"/>
    <mergeCell ref="B26:B27"/>
    <mergeCell ref="C26:C27"/>
    <mergeCell ref="D26:F26"/>
    <mergeCell ref="G26:G27"/>
    <mergeCell ref="H26:K26"/>
    <mergeCell ref="L26:O26"/>
    <mergeCell ref="A45:O45"/>
    <mergeCell ref="A47:A48"/>
    <mergeCell ref="B47:B48"/>
    <mergeCell ref="C47:C48"/>
    <mergeCell ref="D47:F47"/>
    <mergeCell ref="G47:G48"/>
    <mergeCell ref="H47:K47"/>
    <mergeCell ref="L47:O47"/>
    <mergeCell ref="A64:O64"/>
    <mergeCell ref="A66:A67"/>
    <mergeCell ref="B66:B67"/>
    <mergeCell ref="C66:C67"/>
    <mergeCell ref="D66:F66"/>
    <mergeCell ref="G66:G67"/>
    <mergeCell ref="H66:K66"/>
    <mergeCell ref="L66:O66"/>
    <mergeCell ref="A85:O85"/>
    <mergeCell ref="A87:A88"/>
    <mergeCell ref="B87:B88"/>
    <mergeCell ref="C87:C88"/>
    <mergeCell ref="D87:F87"/>
    <mergeCell ref="G87:G88"/>
    <mergeCell ref="H87:K87"/>
    <mergeCell ref="L87:O87"/>
    <mergeCell ref="L129:O129"/>
    <mergeCell ref="A106:O106"/>
    <mergeCell ref="A108:A109"/>
    <mergeCell ref="B108:B109"/>
    <mergeCell ref="C108:C109"/>
    <mergeCell ref="D108:F108"/>
    <mergeCell ref="G108:G109"/>
    <mergeCell ref="H108:K108"/>
    <mergeCell ref="L108:O108"/>
    <mergeCell ref="G150:G151"/>
    <mergeCell ref="H150:K150"/>
    <mergeCell ref="L150:O150"/>
    <mergeCell ref="A127:O127"/>
    <mergeCell ref="A129:A130"/>
    <mergeCell ref="B129:B130"/>
    <mergeCell ref="C129:C130"/>
    <mergeCell ref="D129:F129"/>
    <mergeCell ref="G129:G130"/>
    <mergeCell ref="H129:K129"/>
    <mergeCell ref="C170:C171"/>
    <mergeCell ref="D170:F170"/>
    <mergeCell ref="G170:G171"/>
    <mergeCell ref="H170:K170"/>
    <mergeCell ref="L170:O170"/>
    <mergeCell ref="A148:O148"/>
    <mergeCell ref="A150:A151"/>
    <mergeCell ref="B150:B151"/>
    <mergeCell ref="C150:C151"/>
    <mergeCell ref="D150:F150"/>
    <mergeCell ref="T3:V3"/>
    <mergeCell ref="I3:O3"/>
    <mergeCell ref="E214:G214"/>
    <mergeCell ref="L193:O193"/>
    <mergeCell ref="A193:A194"/>
    <mergeCell ref="B193:B194"/>
    <mergeCell ref="C193:C194"/>
    <mergeCell ref="A168:O168"/>
    <mergeCell ref="A170:A171"/>
    <mergeCell ref="B170:B171"/>
    <mergeCell ref="D193:F193"/>
    <mergeCell ref="G193:G194"/>
    <mergeCell ref="H193:K193"/>
    <mergeCell ref="A217:O217"/>
    <mergeCell ref="A191:O191"/>
    <mergeCell ref="E215:F21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rowBreaks count="2" manualBreakCount="2">
    <brk id="23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2023-09-15T09:31:33Z</cp:lastPrinted>
  <dcterms:modified xsi:type="dcterms:W3CDTF">2024-02-13T07:29:35Z</dcterms:modified>
  <cp:category/>
  <cp:version/>
  <cp:contentType/>
  <cp:contentStatus/>
</cp:coreProperties>
</file>